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155" windowHeight="9960" tabRatio="608" activeTab="1"/>
  </bookViews>
  <sheets>
    <sheet name="Begrotingsmodel" sheetId="1" r:id="rId1"/>
    <sheet name="Realisatie" sheetId="2" r:id="rId2"/>
    <sheet name="Voorbeeld" sheetId="3" r:id="rId3"/>
    <sheet name="Blad1" sheetId="4" state="hidden" r:id="rId4"/>
  </sheets>
  <definedNames>
    <definedName name="_xlnm.Print_Area" localSheetId="0">'Begrotingsmodel'!$A$1:$G$64</definedName>
    <definedName name="_xlnm.Print_Area" localSheetId="1">'Realisatie'!$A$1:$K$66</definedName>
    <definedName name="_xlnm.Print_Area" localSheetId="2">'Voorbeeld'!$A$1:$G$61</definedName>
  </definedNames>
  <calcPr fullCalcOnLoad="1"/>
</workbook>
</file>

<file path=xl/sharedStrings.xml><?xml version="1.0" encoding="utf-8"?>
<sst xmlns="http://schemas.openxmlformats.org/spreadsheetml/2006/main" count="192" uniqueCount="73">
  <si>
    <t>Overige kosten en onvoorzien</t>
  </si>
  <si>
    <t>Personeelskosten</t>
  </si>
  <si>
    <t>wachtwoord</t>
  </si>
  <si>
    <t>diabetes</t>
  </si>
  <si>
    <t>Projectleider</t>
  </si>
  <si>
    <t>Stuurgroep</t>
  </si>
  <si>
    <t>Werkgroep</t>
  </si>
  <si>
    <t>Projectmedewerker(s)</t>
  </si>
  <si>
    <t>CZ Fonds</t>
  </si>
  <si>
    <t>Eigen bijdrage</t>
  </si>
  <si>
    <t>Accountantskosten</t>
  </si>
  <si>
    <t>Naam</t>
  </si>
  <si>
    <t>Functie</t>
  </si>
  <si>
    <t>Vacatiegelden*</t>
  </si>
  <si>
    <t>Overhead*</t>
  </si>
  <si>
    <t>Andere partij</t>
  </si>
  <si>
    <t>Overig</t>
  </si>
  <si>
    <t xml:space="preserve"> -</t>
  </si>
  <si>
    <t>Overige kosten, bijvoorbeeld:</t>
  </si>
  <si>
    <t>Verklaring van de verschillen</t>
  </si>
  <si>
    <t>uren</t>
  </si>
  <si>
    <t>Totaal projectbegroting</t>
  </si>
  <si>
    <t>Waarvan aangevraagd bij CZ Fonds</t>
  </si>
  <si>
    <t>bedrag</t>
  </si>
  <si>
    <t>PROJECTBEGROTING: KOSTEN</t>
  </si>
  <si>
    <t xml:space="preserve">Subtotaal </t>
  </si>
  <si>
    <t>Subtotaal</t>
  </si>
  <si>
    <t>Subtotaal Personeelskosten</t>
  </si>
  <si>
    <t>Subtotaal materiële kosten</t>
  </si>
  <si>
    <t>Subtotaal overige kosten</t>
  </si>
  <si>
    <t xml:space="preserve">  Totaal kosten</t>
  </si>
  <si>
    <t>PROJECTBEGROTING: OPBRENGSTEN</t>
  </si>
  <si>
    <t>Uurtarief **</t>
  </si>
  <si>
    <t xml:space="preserve">  Totaal opbrengsten</t>
  </si>
  <si>
    <t>&lt; AANVRAGER &gt;</t>
  </si>
  <si>
    <t>&lt; PROJECTNAAM &gt;</t>
  </si>
  <si>
    <t>&lt; VERSIE &gt;</t>
  </si>
  <si>
    <t>Verschil kolom G en I</t>
  </si>
  <si>
    <t>Overig personeel, te weten:</t>
  </si>
  <si>
    <t>Projectbegroting</t>
  </si>
  <si>
    <t>Realisatie voor CZ Fonds</t>
  </si>
  <si>
    <t>Reiskosten woning werk*</t>
  </si>
  <si>
    <t>Reiskosten ten behoeve van project</t>
  </si>
  <si>
    <t xml:space="preserve">  Subtotaal kosten</t>
  </si>
  <si>
    <t>Totaal project begroting</t>
  </si>
  <si>
    <t>Totaal realisatie bijdrage CZ Fonds</t>
  </si>
  <si>
    <t>**    Geen integraal uurtarief; betreft directe loonkosten</t>
  </si>
  <si>
    <t>*     Wordt niet vergoed door CZ Fonds</t>
  </si>
  <si>
    <t>Voor realisatieoverzicht zie tabblad 2</t>
  </si>
  <si>
    <t>bedrag ***</t>
  </si>
  <si>
    <t>Totaal kosten</t>
  </si>
  <si>
    <t>Subtotaal kosten</t>
  </si>
  <si>
    <t>&lt;VERSIE&gt;</t>
  </si>
  <si>
    <t xml:space="preserve"> V O O R B E E L D</t>
  </si>
  <si>
    <r>
      <t>Interne Salariskosten/honoraria: Voor vergoeding komt slechts in aanmerking de bruto salaris- honorariakosten vermeerderd met de aan het salaris/honoraria gekoppelde toeslagen zoals vakantiegeld, dertiende maand en ploegentoeslag. Aan deze salaris- honorariakosten worden geen overhead en variabele vergoedingen toegerekend. Voor externe salariskosten wordt het gefactureerde bedrag gehanteerd</t>
    </r>
    <r>
      <rPr>
        <b/>
        <sz val="10"/>
        <color indexed="8"/>
        <rFont val="Arial"/>
        <family val="2"/>
      </rPr>
      <t>.</t>
    </r>
  </si>
  <si>
    <t xml:space="preserve">**    Geen integraal uurtarief; het uurtarief bestaat uit: </t>
  </si>
  <si>
    <t>verschillenanalyse</t>
  </si>
  <si>
    <r>
      <t>Interne Salariskosten/honoraria: Voor vergoeding komt slechts in aanmerking de bruto salaris- honorariakosten (inclusief sociale lasten) vermeerderd met de aan het salaris/honoraria gekoppelde toeslagen zoals vakantiegeld, dertiende maand en ploegentoeslag. Aan deze salaris- honorariakosten worden geen overhead en variabele vergoedingen toegerekend. Voor externe salariskosten wordt het gefactureerde bedrag gehanteerd</t>
    </r>
    <r>
      <rPr>
        <sz val="11"/>
        <color indexed="8"/>
        <rFont val="Arial"/>
        <family val="2"/>
      </rPr>
      <t>.</t>
    </r>
  </si>
  <si>
    <t>Onvoorzien (max 2%)</t>
  </si>
  <si>
    <t>Inrichtingskosten</t>
  </si>
  <si>
    <t>Software (ontwikkeling)</t>
  </si>
  <si>
    <t>Onderzoekskosten</t>
  </si>
  <si>
    <t>Hardware *</t>
  </si>
  <si>
    <t>Totaal opbrengsten</t>
  </si>
  <si>
    <t>btw indien van toepassing</t>
  </si>
  <si>
    <t>Let op btw indien van toepassing</t>
  </si>
  <si>
    <t>Materiële kosten</t>
  </si>
  <si>
    <t>….</t>
  </si>
  <si>
    <t>…</t>
  </si>
  <si>
    <t>***   Verplichte financiële onderbouwing d.m.v. kopiefacturen, urenstaten, uurtarief opbouw, e.d.</t>
  </si>
  <si>
    <t>A. Jansen</t>
  </si>
  <si>
    <t>B. Klaassen</t>
  </si>
  <si>
    <t>***   Verplichte financiële onderbouwing d.m.v. kopiefacturen, urenstaten, uurtariefopbouw, e.d.</t>
  </si>
</sst>
</file>

<file path=xl/styles.xml><?xml version="1.0" encoding="utf-8"?>
<styleSheet xmlns="http://schemas.openxmlformats.org/spreadsheetml/2006/main">
  <numFmts count="4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"/>
    <numFmt numFmtId="173" formatCode="#,##0_ ;\-#,##0\ "/>
    <numFmt numFmtId="174" formatCode="#,##0.00_ ;\-#,##0.00\ "/>
    <numFmt numFmtId="175" formatCode="#,##0.00000_ ;\-#,##0.00000\ "/>
    <numFmt numFmtId="176" formatCode="0.0%"/>
    <numFmt numFmtId="177" formatCode="&quot;€&quot;\ #,##0.00"/>
    <numFmt numFmtId="178" formatCode="&quot;€&quot;\ #,##0.00_-"/>
    <numFmt numFmtId="179" formatCode="&quot;€&quot;\ #,##0.0"/>
    <numFmt numFmtId="180" formatCode="#,##0.00_-"/>
    <numFmt numFmtId="181" formatCode="&quot;€&quot;\ #,##0.000_-;&quot;€&quot;\ #,##0.000\-"/>
    <numFmt numFmtId="182" formatCode="&quot;€&quot;\ #,##0.0000_-;&quot;€&quot;\ #,##0.0000\-"/>
    <numFmt numFmtId="183" formatCode="&quot;€&quot;\ #,##0.00000_-;&quot;€&quot;\ #,##0.00000\-"/>
    <numFmt numFmtId="184" formatCode="#,##0.00;&quot;-&quot;"/>
    <numFmt numFmtId="185" formatCode="_-&quot;€&quot;\ * #,##0.0_-;_-&quot;€&quot;\ * #,##0.0\-;_-&quot;€&quot;\ * &quot;-&quot;??_-;_-@_-"/>
    <numFmt numFmtId="186" formatCode="_-&quot;€&quot;\ * #,##0_-;_-&quot;€&quot;\ * #,##0\-;_-&quot;€&quot;\ * &quot;-&quot;??_-;_-@_-"/>
    <numFmt numFmtId="187" formatCode="_-[$€-413]\ * #,##0.00_-;_-[$€-413]\ * #,##0.00\-;_-[$€-413]\ * &quot;-&quot;??_-;_-@_-"/>
    <numFmt numFmtId="188" formatCode="_-[$€-413]\ * #,##0.000_-;_-[$€-413]\ * #,##0.000\-;_-[$€-413]\ * &quot;-&quot;??_-;_-@_-"/>
    <numFmt numFmtId="189" formatCode="_-[$€-413]\ * #,##0.0000_-;_-[$€-413]\ * #,##0.0000\-;_-[$€-413]\ * &quot;-&quot;??_-;_-@_-"/>
    <numFmt numFmtId="190" formatCode="_-[$€-413]\ * #,##0.0_-;_-[$€-413]\ * #,##0.0\-;_-[$€-413]\ * &quot;-&quot;??_-;_-@_-"/>
    <numFmt numFmtId="191" formatCode="_-[$€-413]\ * #,##0_-;_-[$€-413]\ * #,##0\-;_-[$€-413]\ * &quot;-&quot;??_-;_-@_-"/>
    <numFmt numFmtId="192" formatCode="_ &quot;€&quot;\ * #,##0.000_ ;_ &quot;€&quot;\ * \-#,##0.000_ ;_ &quot;€&quot;\ * &quot;-&quot;??_ ;_ @_ "/>
    <numFmt numFmtId="193" formatCode="_ &quot;€&quot;\ * #,##0.0_ ;_ &quot;€&quot;\ * \-#,##0.0_ ;_ &quot;€&quot;\ * &quot;-&quot;??_ ;_ @_ "/>
    <numFmt numFmtId="194" formatCode="_ &quot;€&quot;\ * #,##0_ ;_ &quot;€&quot;\ * \-#,##0_ ;_ &quot;€&quot;\ * &quot;-&quot;??_ ;_ @_ "/>
    <numFmt numFmtId="195" formatCode="[$-413]dddd\ d\ mmmm\ yyyy"/>
    <numFmt numFmtId="196" formatCode="&quot;Ja&quot;;&quot;Ja&quot;;&quot;Nee&quot;"/>
    <numFmt numFmtId="197" formatCode="&quot;Waar&quot;;&quot;Waar&quot;;&quot;Onwaar&quot;"/>
    <numFmt numFmtId="198" formatCode="&quot;Aan&quot;;&quot;Aan&quot;;&quot;Uit&quot;"/>
    <numFmt numFmtId="199" formatCode="[$€-2]\ #.##000_);[Red]\([$€-2]\ #.##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i/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6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49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22"/>
      <name val="Arial"/>
      <family val="2"/>
    </font>
    <font>
      <sz val="14"/>
      <color indexed="22"/>
      <name val="Arial"/>
      <family val="2"/>
    </font>
    <font>
      <i/>
      <sz val="14"/>
      <color indexed="22"/>
      <name val="Arial"/>
      <family val="2"/>
    </font>
    <font>
      <sz val="14"/>
      <color indexed="22"/>
      <name val="Calibri"/>
      <family val="2"/>
    </font>
    <font>
      <sz val="14"/>
      <name val="Calibri"/>
      <family val="2"/>
    </font>
    <font>
      <sz val="10"/>
      <color indexed="8"/>
      <name val="Arial"/>
      <family val="2"/>
    </font>
    <font>
      <b/>
      <sz val="28"/>
      <color indexed="22"/>
      <name val="Arial Rounded MT Bold"/>
      <family val="2"/>
    </font>
    <font>
      <b/>
      <i/>
      <sz val="14"/>
      <color indexed="2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3" tint="0.39998000860214233"/>
      <name val="Arial"/>
      <family val="2"/>
    </font>
    <font>
      <sz val="14"/>
      <color theme="1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0" tint="-0.24997000396251678"/>
      <name val="Arial"/>
      <family val="2"/>
    </font>
    <font>
      <sz val="14"/>
      <color theme="0" tint="-0.24997000396251678"/>
      <name val="Arial"/>
      <family val="2"/>
    </font>
    <font>
      <i/>
      <sz val="14"/>
      <color theme="0" tint="-0.24997000396251678"/>
      <name val="Arial"/>
      <family val="2"/>
    </font>
    <font>
      <sz val="14"/>
      <color theme="0" tint="-0.24997000396251678"/>
      <name val="Calibri"/>
      <family val="2"/>
    </font>
    <font>
      <i/>
      <sz val="14"/>
      <color theme="1"/>
      <name val="Arial"/>
      <family val="2"/>
    </font>
    <font>
      <b/>
      <i/>
      <sz val="14"/>
      <color theme="0" tint="-0.2499700039625167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28"/>
      <color theme="0" tint="-0.1499900072813034"/>
      <name val="Arial Rounded MT 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double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theme="0"/>
      </bottom>
    </border>
    <border>
      <left>
        <color indexed="63"/>
      </left>
      <right style="medium"/>
      <top>
        <color indexed="63"/>
      </top>
      <bottom style="double">
        <color theme="0"/>
      </bottom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32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8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Border="1" applyAlignment="1" applyProtection="1">
      <alignment vertical="center" wrapText="1"/>
      <protection/>
    </xf>
    <xf numFmtId="0" fontId="62" fillId="0" borderId="0" xfId="0" applyFont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wrapText="1"/>
      <protection/>
    </xf>
    <xf numFmtId="0" fontId="64" fillId="0" borderId="0" xfId="0" applyFont="1" applyAlignment="1" applyProtection="1">
      <alignment/>
      <protection/>
    </xf>
    <xf numFmtId="0" fontId="65" fillId="8" borderId="0" xfId="0" applyFont="1" applyFill="1" applyBorder="1" applyAlignment="1" applyProtection="1">
      <alignment horizontal="center" vertical="center" wrapText="1"/>
      <protection/>
    </xf>
    <xf numFmtId="0" fontId="7" fillId="8" borderId="10" xfId="0" applyFont="1" applyFill="1" applyBorder="1" applyAlignment="1" applyProtection="1">
      <alignment horizontal="center" vertical="center" wrapText="1"/>
      <protection/>
    </xf>
    <xf numFmtId="0" fontId="7" fillId="8" borderId="11" xfId="0" applyFont="1" applyFill="1" applyBorder="1" applyAlignment="1" applyProtection="1">
      <alignment horizontal="center" vertical="center" wrapText="1"/>
      <protection/>
    </xf>
    <xf numFmtId="0" fontId="6" fillId="8" borderId="10" xfId="0" applyFont="1" applyFill="1" applyBorder="1" applyAlignment="1" applyProtection="1">
      <alignment horizontal="center" vertical="center" wrapText="1"/>
      <protection/>
    </xf>
    <xf numFmtId="0" fontId="6" fillId="8" borderId="11" xfId="0" applyFont="1" applyFill="1" applyBorder="1" applyAlignment="1" applyProtection="1">
      <alignment horizontal="center" vertical="center" wrapText="1"/>
      <protection/>
    </xf>
    <xf numFmtId="0" fontId="65" fillId="2" borderId="0" xfId="0" applyFont="1" applyFill="1" applyBorder="1" applyAlignment="1" applyProtection="1">
      <alignment horizontal="center" vertical="center" wrapText="1"/>
      <protection/>
    </xf>
    <xf numFmtId="0" fontId="65" fillId="2" borderId="12" xfId="0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Border="1" applyAlignment="1" applyProtection="1">
      <alignment horizontal="left" vertical="center" wrapText="1"/>
      <protection/>
    </xf>
    <xf numFmtId="0" fontId="65" fillId="2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191" fontId="60" fillId="0" borderId="0" xfId="0" applyNumberFormat="1" applyFont="1" applyFill="1" applyBorder="1" applyAlignment="1" applyProtection="1">
      <alignment horizontal="left" indent="1"/>
      <protection/>
    </xf>
    <xf numFmtId="191" fontId="8" fillId="0" borderId="0" xfId="0" applyNumberFormat="1" applyFont="1" applyFill="1" applyBorder="1" applyAlignment="1" applyProtection="1">
      <alignment horizontal="left" indent="1"/>
      <protection/>
    </xf>
    <xf numFmtId="191" fontId="8" fillId="0" borderId="13" xfId="0" applyNumberFormat="1" applyFont="1" applyFill="1" applyBorder="1" applyAlignment="1" applyProtection="1">
      <alignment horizontal="left" indent="1"/>
      <protection/>
    </xf>
    <xf numFmtId="191" fontId="8" fillId="0" borderId="0" xfId="0" applyNumberFormat="1" applyFont="1" applyFill="1" applyBorder="1" applyAlignment="1" applyProtection="1">
      <alignment horizontal="left" indent="1"/>
      <protection locked="0"/>
    </xf>
    <xf numFmtId="191" fontId="6" fillId="2" borderId="0" xfId="0" applyNumberFormat="1" applyFont="1" applyFill="1" applyBorder="1" applyAlignment="1" applyProtection="1">
      <alignment/>
      <protection/>
    </xf>
    <xf numFmtId="191" fontId="60" fillId="0" borderId="13" xfId="0" applyNumberFormat="1" applyFont="1" applyFill="1" applyBorder="1" applyAlignment="1" applyProtection="1">
      <alignment horizontal="left" indent="1"/>
      <protection/>
    </xf>
    <xf numFmtId="191" fontId="60" fillId="2" borderId="0" xfId="0" applyNumberFormat="1" applyFont="1" applyFill="1" applyBorder="1" applyAlignment="1" applyProtection="1">
      <alignment horizontal="left" indent="1"/>
      <protection/>
    </xf>
    <xf numFmtId="0" fontId="9" fillId="0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wrapText="1"/>
      <protection/>
    </xf>
    <xf numFmtId="191" fontId="60" fillId="0" borderId="0" xfId="0" applyNumberFormat="1" applyFont="1" applyFill="1" applyBorder="1" applyAlignment="1" applyProtection="1">
      <alignment horizontal="left" indent="1"/>
      <protection locked="0"/>
    </xf>
    <xf numFmtId="191" fontId="60" fillId="0" borderId="13" xfId="0" applyNumberFormat="1" applyFont="1" applyFill="1" applyBorder="1" applyAlignment="1" applyProtection="1">
      <alignment horizontal="left" indent="1"/>
      <protection locked="0"/>
    </xf>
    <xf numFmtId="191" fontId="60" fillId="0" borderId="14" xfId="0" applyNumberFormat="1" applyFont="1" applyFill="1" applyBorder="1" applyAlignment="1" applyProtection="1">
      <alignment horizontal="left" indent="1"/>
      <protection locked="0"/>
    </xf>
    <xf numFmtId="191" fontId="8" fillId="0" borderId="11" xfId="0" applyNumberFormat="1" applyFont="1" applyFill="1" applyBorder="1" applyAlignment="1" applyProtection="1">
      <alignment horizontal="left" indent="1"/>
      <protection locked="0"/>
    </xf>
    <xf numFmtId="191" fontId="8" fillId="0" borderId="13" xfId="0" applyNumberFormat="1" applyFont="1" applyFill="1" applyBorder="1" applyAlignment="1" applyProtection="1">
      <alignment horizontal="left" indent="1"/>
      <protection locked="0"/>
    </xf>
    <xf numFmtId="0" fontId="60" fillId="0" borderId="0" xfId="0" applyFont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191" fontId="60" fillId="0" borderId="15" xfId="0" applyNumberFormat="1" applyFont="1" applyFill="1" applyBorder="1" applyAlignment="1" applyProtection="1">
      <alignment horizontal="left" indent="1"/>
      <protection/>
    </xf>
    <xf numFmtId="0" fontId="6" fillId="8" borderId="0" xfId="0" applyFont="1" applyFill="1" applyBorder="1" applyAlignment="1" applyProtection="1">
      <alignment wrapText="1"/>
      <protection/>
    </xf>
    <xf numFmtId="0" fontId="66" fillId="8" borderId="0" xfId="0" applyFont="1" applyFill="1" applyAlignment="1" applyProtection="1">
      <alignment/>
      <protection/>
    </xf>
    <xf numFmtId="0" fontId="66" fillId="8" borderId="0" xfId="0" applyFont="1" applyFill="1" applyBorder="1" applyAlignment="1" applyProtection="1">
      <alignment/>
      <protection/>
    </xf>
    <xf numFmtId="0" fontId="66" fillId="8" borderId="10" xfId="0" applyFont="1" applyFill="1" applyBorder="1" applyAlignment="1" applyProtection="1">
      <alignment horizontal="center" vertical="center" wrapText="1"/>
      <protection/>
    </xf>
    <xf numFmtId="0" fontId="66" fillId="8" borderId="11" xfId="0" applyFont="1" applyFill="1" applyBorder="1" applyAlignment="1" applyProtection="1">
      <alignment horizontal="center" vertical="center" wrapText="1"/>
      <protection/>
    </xf>
    <xf numFmtId="0" fontId="66" fillId="8" borderId="16" xfId="0" applyFont="1" applyFill="1" applyBorder="1" applyAlignment="1" applyProtection="1">
      <alignment horizontal="center" vertical="center" wrapText="1"/>
      <protection/>
    </xf>
    <xf numFmtId="0" fontId="66" fillId="2" borderId="0" xfId="0" applyFont="1" applyFill="1" applyBorder="1" applyAlignment="1" applyProtection="1">
      <alignment/>
      <protection/>
    </xf>
    <xf numFmtId="0" fontId="66" fillId="2" borderId="0" xfId="0" applyFont="1" applyFill="1" applyBorder="1" applyAlignment="1" applyProtection="1">
      <alignment horizontal="center" vertical="center" wrapText="1"/>
      <protection/>
    </xf>
    <xf numFmtId="0" fontId="66" fillId="2" borderId="12" xfId="0" applyFont="1" applyFill="1" applyBorder="1" applyAlignment="1" applyProtection="1">
      <alignment horizontal="left" vertical="center" wrapText="1"/>
      <protection/>
    </xf>
    <xf numFmtId="0" fontId="66" fillId="2" borderId="0" xfId="0" applyFont="1" applyFill="1" applyBorder="1" applyAlignment="1" applyProtection="1">
      <alignment horizontal="left" vertical="center" wrapText="1"/>
      <protection/>
    </xf>
    <xf numFmtId="0" fontId="66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center"/>
      <protection/>
    </xf>
    <xf numFmtId="9" fontId="66" fillId="0" borderId="0" xfId="0" applyNumberFormat="1" applyFont="1" applyFill="1" applyBorder="1" applyAlignment="1" applyProtection="1">
      <alignment horizontal="center"/>
      <protection/>
    </xf>
    <xf numFmtId="2" fontId="66" fillId="0" borderId="0" xfId="0" applyNumberFormat="1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 horizontal="left" indent="1"/>
      <protection/>
    </xf>
    <xf numFmtId="191" fontId="67" fillId="0" borderId="0" xfId="0" applyNumberFormat="1" applyFont="1" applyFill="1" applyBorder="1" applyAlignment="1" applyProtection="1">
      <alignment horizontal="left" indent="1"/>
      <protection/>
    </xf>
    <xf numFmtId="173" fontId="67" fillId="0" borderId="0" xfId="0" applyNumberFormat="1" applyFont="1" applyFill="1" applyBorder="1" applyAlignment="1" applyProtection="1">
      <alignment horizontal="right"/>
      <protection/>
    </xf>
    <xf numFmtId="173" fontId="67" fillId="0" borderId="0" xfId="0" applyNumberFormat="1" applyFont="1" applyFill="1" applyBorder="1" applyAlignment="1" applyProtection="1">
      <alignment horizontal="right" indent="1"/>
      <protection/>
    </xf>
    <xf numFmtId="0" fontId="67" fillId="0" borderId="0" xfId="0" applyFont="1" applyFill="1" applyBorder="1" applyAlignment="1" applyProtection="1" quotePrefix="1">
      <alignment horizontal="left" indent="1"/>
      <protection/>
    </xf>
    <xf numFmtId="173" fontId="67" fillId="0" borderId="13" xfId="0" applyNumberFormat="1" applyFont="1" applyFill="1" applyBorder="1" applyAlignment="1" applyProtection="1">
      <alignment horizontal="right"/>
      <protection/>
    </xf>
    <xf numFmtId="191" fontId="67" fillId="0" borderId="13" xfId="0" applyNumberFormat="1" applyFont="1" applyFill="1" applyBorder="1" applyAlignment="1" applyProtection="1">
      <alignment horizontal="left" indent="1"/>
      <protection/>
    </xf>
    <xf numFmtId="173" fontId="67" fillId="0" borderId="13" xfId="0" applyNumberFormat="1" applyFont="1" applyFill="1" applyBorder="1" applyAlignment="1" applyProtection="1">
      <alignment horizontal="right" indent="1"/>
      <protection/>
    </xf>
    <xf numFmtId="0" fontId="67" fillId="0" borderId="0" xfId="0" applyFont="1" applyFill="1" applyBorder="1" applyAlignment="1" applyProtection="1">
      <alignment horizontal="left" indent="1"/>
      <protection locked="0"/>
    </xf>
    <xf numFmtId="191" fontId="67" fillId="0" borderId="0" xfId="0" applyNumberFormat="1" applyFont="1" applyFill="1" applyBorder="1" applyAlignment="1" applyProtection="1">
      <alignment horizontal="left" indent="1"/>
      <protection locked="0"/>
    </xf>
    <xf numFmtId="191" fontId="67" fillId="0" borderId="0" xfId="0" applyNumberFormat="1" applyFont="1" applyFill="1" applyBorder="1" applyAlignment="1" applyProtection="1">
      <alignment horizontal="right"/>
      <protection locked="0"/>
    </xf>
    <xf numFmtId="2" fontId="67" fillId="0" borderId="0" xfId="0" applyNumberFormat="1" applyFont="1" applyFill="1" applyBorder="1" applyAlignment="1" applyProtection="1">
      <alignment horizontal="right" indent="1"/>
      <protection locked="0"/>
    </xf>
    <xf numFmtId="191" fontId="66" fillId="2" borderId="0" xfId="0" applyNumberFormat="1" applyFont="1" applyFill="1" applyBorder="1" applyAlignment="1" applyProtection="1">
      <alignment/>
      <protection/>
    </xf>
    <xf numFmtId="191" fontId="66" fillId="2" borderId="0" xfId="0" applyNumberFormat="1" applyFont="1" applyFill="1" applyBorder="1" applyAlignment="1" applyProtection="1">
      <alignment horizontal="right"/>
      <protection/>
    </xf>
    <xf numFmtId="2" fontId="66" fillId="2" borderId="0" xfId="0" applyNumberFormat="1" applyFont="1" applyFill="1" applyBorder="1" applyAlignment="1" applyProtection="1">
      <alignment horizontal="right"/>
      <protection/>
    </xf>
    <xf numFmtId="191" fontId="67" fillId="0" borderId="0" xfId="0" applyNumberFormat="1" applyFont="1" applyFill="1" applyBorder="1" applyAlignment="1" applyProtection="1">
      <alignment horizontal="right"/>
      <protection/>
    </xf>
    <xf numFmtId="2" fontId="67" fillId="0" borderId="0" xfId="0" applyNumberFormat="1" applyFont="1" applyFill="1" applyBorder="1" applyAlignment="1" applyProtection="1">
      <alignment horizontal="right" indent="1"/>
      <protection/>
    </xf>
    <xf numFmtId="191" fontId="67" fillId="0" borderId="13" xfId="0" applyNumberFormat="1" applyFont="1" applyFill="1" applyBorder="1" applyAlignment="1" applyProtection="1">
      <alignment horizontal="right"/>
      <protection/>
    </xf>
    <xf numFmtId="2" fontId="67" fillId="0" borderId="13" xfId="0" applyNumberFormat="1" applyFont="1" applyFill="1" applyBorder="1" applyAlignment="1" applyProtection="1">
      <alignment horizontal="right" indent="1"/>
      <protection/>
    </xf>
    <xf numFmtId="0" fontId="66" fillId="2" borderId="0" xfId="0" applyFont="1" applyFill="1" applyBorder="1" applyAlignment="1" applyProtection="1">
      <alignment/>
      <protection/>
    </xf>
    <xf numFmtId="0" fontId="67" fillId="2" borderId="0" xfId="0" applyFont="1" applyFill="1" applyBorder="1" applyAlignment="1" applyProtection="1">
      <alignment horizontal="left" indent="1"/>
      <protection/>
    </xf>
    <xf numFmtId="191" fontId="67" fillId="2" borderId="0" xfId="0" applyNumberFormat="1" applyFont="1" applyFill="1" applyBorder="1" applyAlignment="1" applyProtection="1">
      <alignment horizontal="left" indent="1"/>
      <protection/>
    </xf>
    <xf numFmtId="191" fontId="67" fillId="2" borderId="0" xfId="0" applyNumberFormat="1" applyFont="1" applyFill="1" applyBorder="1" applyAlignment="1" applyProtection="1">
      <alignment horizontal="right"/>
      <protection/>
    </xf>
    <xf numFmtId="2" fontId="67" fillId="2" borderId="0" xfId="0" applyNumberFormat="1" applyFont="1" applyFill="1" applyBorder="1" applyAlignment="1" applyProtection="1">
      <alignment horizontal="right" indent="1"/>
      <protection/>
    </xf>
    <xf numFmtId="191" fontId="67" fillId="0" borderId="13" xfId="0" applyNumberFormat="1" applyFont="1" applyFill="1" applyBorder="1" applyAlignment="1" applyProtection="1">
      <alignment horizontal="right" indent="1"/>
      <protection/>
    </xf>
    <xf numFmtId="191" fontId="67" fillId="0" borderId="0" xfId="0" applyNumberFormat="1" applyFont="1" applyFill="1" applyBorder="1" applyAlignment="1" applyProtection="1">
      <alignment horizontal="right" indent="1"/>
      <protection/>
    </xf>
    <xf numFmtId="0" fontId="68" fillId="0" borderId="0" xfId="0" applyFont="1" applyFill="1" applyBorder="1" applyAlignment="1" applyProtection="1">
      <alignment horizontal="left" indent="1"/>
      <protection/>
    </xf>
    <xf numFmtId="191" fontId="67" fillId="0" borderId="15" xfId="0" applyNumberFormat="1" applyFont="1" applyFill="1" applyBorder="1" applyAlignment="1" applyProtection="1">
      <alignment horizontal="right"/>
      <protection/>
    </xf>
    <xf numFmtId="191" fontId="67" fillId="0" borderId="15" xfId="0" applyNumberFormat="1" applyFont="1" applyFill="1" applyBorder="1" applyAlignment="1" applyProtection="1">
      <alignment horizontal="left" indent="1"/>
      <protection/>
    </xf>
    <xf numFmtId="0" fontId="69" fillId="0" borderId="0" xfId="0" applyFont="1" applyFill="1" applyBorder="1" applyAlignment="1" applyProtection="1">
      <alignment/>
      <protection/>
    </xf>
    <xf numFmtId="0" fontId="66" fillId="2" borderId="0" xfId="0" applyFont="1" applyFill="1" applyBorder="1" applyAlignment="1" applyProtection="1">
      <alignment wrapText="1"/>
      <protection/>
    </xf>
    <xf numFmtId="0" fontId="68" fillId="0" borderId="0" xfId="0" applyFont="1" applyFill="1" applyBorder="1" applyAlignment="1" applyProtection="1">
      <alignment horizontal="left" indent="1"/>
      <protection locked="0"/>
    </xf>
    <xf numFmtId="0" fontId="67" fillId="0" borderId="13" xfId="0" applyFont="1" applyFill="1" applyBorder="1" applyAlignment="1" applyProtection="1">
      <alignment horizontal="left" indent="1"/>
      <protection locked="0"/>
    </xf>
    <xf numFmtId="191" fontId="67" fillId="0" borderId="13" xfId="0" applyNumberFormat="1" applyFont="1" applyFill="1" applyBorder="1" applyAlignment="1" applyProtection="1">
      <alignment horizontal="left" indent="1"/>
      <protection locked="0"/>
    </xf>
    <xf numFmtId="0" fontId="67" fillId="0" borderId="17" xfId="0" applyFont="1" applyFill="1" applyBorder="1" applyAlignment="1" applyProtection="1">
      <alignment horizontal="left" indent="1"/>
      <protection locked="0"/>
    </xf>
    <xf numFmtId="191" fontId="67" fillId="0" borderId="14" xfId="0" applyNumberFormat="1" applyFont="1" applyFill="1" applyBorder="1" applyAlignment="1" applyProtection="1">
      <alignment horizontal="left" indent="1"/>
      <protection locked="0"/>
    </xf>
    <xf numFmtId="191" fontId="67" fillId="0" borderId="17" xfId="0" applyNumberFormat="1" applyFont="1" applyFill="1" applyBorder="1" applyAlignment="1" applyProtection="1">
      <alignment horizontal="left" indent="1"/>
      <protection locked="0"/>
    </xf>
    <xf numFmtId="0" fontId="69" fillId="0" borderId="18" xfId="0" applyFont="1" applyFill="1" applyBorder="1" applyAlignment="1" applyProtection="1">
      <alignment/>
      <protection/>
    </xf>
    <xf numFmtId="0" fontId="66" fillId="2" borderId="12" xfId="0" applyFont="1" applyFill="1" applyBorder="1" applyAlignment="1" applyProtection="1">
      <alignment/>
      <protection/>
    </xf>
    <xf numFmtId="0" fontId="67" fillId="0" borderId="19" xfId="0" applyFont="1" applyFill="1" applyBorder="1" applyAlignment="1" applyProtection="1">
      <alignment horizontal="left" indent="1"/>
      <protection locked="0"/>
    </xf>
    <xf numFmtId="0" fontId="67" fillId="0" borderId="20" xfId="0" applyFont="1" applyFill="1" applyBorder="1" applyAlignment="1" applyProtection="1">
      <alignment horizontal="left" indent="1"/>
      <protection locked="0"/>
    </xf>
    <xf numFmtId="191" fontId="67" fillId="0" borderId="11" xfId="0" applyNumberFormat="1" applyFont="1" applyFill="1" applyBorder="1" applyAlignment="1" applyProtection="1">
      <alignment horizontal="left" indent="1"/>
      <protection/>
    </xf>
    <xf numFmtId="191" fontId="67" fillId="0" borderId="16" xfId="0" applyNumberFormat="1" applyFont="1" applyFill="1" applyBorder="1" applyAlignment="1" applyProtection="1">
      <alignment horizontal="left" indent="1"/>
      <protection locked="0"/>
    </xf>
    <xf numFmtId="0" fontId="68" fillId="0" borderId="0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 horizontal="right"/>
      <protection/>
    </xf>
    <xf numFmtId="0" fontId="67" fillId="0" borderId="0" xfId="0" applyFont="1" applyFill="1" applyBorder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0" fontId="6" fillId="8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wrapText="1"/>
      <protection/>
    </xf>
    <xf numFmtId="0" fontId="60" fillId="0" borderId="0" xfId="0" applyFont="1" applyAlignment="1" applyProtection="1">
      <alignment wrapText="1"/>
      <protection/>
    </xf>
    <xf numFmtId="0" fontId="62" fillId="0" borderId="0" xfId="0" applyFont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9" fontId="6" fillId="0" borderId="0" xfId="0" applyNumberFormat="1" applyFont="1" applyFill="1" applyBorder="1" applyAlignment="1" applyProtection="1">
      <alignment horizontal="center" wrapText="1"/>
      <protection/>
    </xf>
    <xf numFmtId="2" fontId="6" fillId="0" borderId="0" xfId="0" applyNumberFormat="1" applyFont="1" applyFill="1" applyBorder="1" applyAlignment="1" applyProtection="1">
      <alignment wrapText="1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60" fillId="0" borderId="0" xfId="0" applyFont="1" applyFill="1" applyBorder="1" applyAlignment="1" applyProtection="1">
      <alignment wrapText="1"/>
      <protection/>
    </xf>
    <xf numFmtId="191" fontId="60" fillId="0" borderId="0" xfId="0" applyNumberFormat="1" applyFont="1" applyFill="1" applyBorder="1" applyAlignment="1" applyProtection="1">
      <alignment horizontal="left" wrapText="1"/>
      <protection/>
    </xf>
    <xf numFmtId="173" fontId="60" fillId="0" borderId="0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wrapText="1"/>
      <protection/>
    </xf>
    <xf numFmtId="191" fontId="8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 quotePrefix="1">
      <alignment horizontal="left" wrapText="1"/>
      <protection/>
    </xf>
    <xf numFmtId="173" fontId="60" fillId="0" borderId="13" xfId="0" applyNumberFormat="1" applyFont="1" applyFill="1" applyBorder="1" applyAlignment="1" applyProtection="1">
      <alignment horizontal="right" wrapText="1"/>
      <protection/>
    </xf>
    <xf numFmtId="191" fontId="8" fillId="0" borderId="13" xfId="0" applyNumberFormat="1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 wrapText="1"/>
      <protection locked="0"/>
    </xf>
    <xf numFmtId="191" fontId="8" fillId="0" borderId="0" xfId="0" applyNumberFormat="1" applyFont="1" applyFill="1" applyBorder="1" applyAlignment="1" applyProtection="1">
      <alignment horizontal="left" wrapText="1"/>
      <protection locked="0"/>
    </xf>
    <xf numFmtId="191" fontId="8" fillId="0" borderId="0" xfId="0" applyNumberFormat="1" applyFont="1" applyFill="1" applyBorder="1" applyAlignment="1" applyProtection="1">
      <alignment horizontal="right" wrapText="1"/>
      <protection locked="0"/>
    </xf>
    <xf numFmtId="2" fontId="8" fillId="0" borderId="0" xfId="0" applyNumberFormat="1" applyFont="1" applyFill="1" applyBorder="1" applyAlignment="1" applyProtection="1">
      <alignment horizontal="right" wrapText="1"/>
      <protection locked="0"/>
    </xf>
    <xf numFmtId="191" fontId="6" fillId="2" borderId="0" xfId="0" applyNumberFormat="1" applyFont="1" applyFill="1" applyBorder="1" applyAlignment="1" applyProtection="1">
      <alignment wrapText="1"/>
      <protection/>
    </xf>
    <xf numFmtId="191" fontId="6" fillId="2" borderId="0" xfId="0" applyNumberFormat="1" applyFont="1" applyFill="1" applyBorder="1" applyAlignment="1" applyProtection="1">
      <alignment horizontal="right" wrapText="1"/>
      <protection/>
    </xf>
    <xf numFmtId="2" fontId="6" fillId="2" borderId="0" xfId="0" applyNumberFormat="1" applyFont="1" applyFill="1" applyBorder="1" applyAlignment="1" applyProtection="1">
      <alignment horizontal="right" wrapText="1"/>
      <protection/>
    </xf>
    <xf numFmtId="191" fontId="60" fillId="0" borderId="0" xfId="0" applyNumberFormat="1" applyFont="1" applyFill="1" applyBorder="1" applyAlignment="1" applyProtection="1">
      <alignment horizontal="right" wrapText="1"/>
      <protection/>
    </xf>
    <xf numFmtId="2" fontId="60" fillId="0" borderId="0" xfId="0" applyNumberFormat="1" applyFont="1" applyFill="1" applyBorder="1" applyAlignment="1" applyProtection="1">
      <alignment horizontal="right" wrapText="1"/>
      <protection/>
    </xf>
    <xf numFmtId="191" fontId="60" fillId="0" borderId="13" xfId="0" applyNumberFormat="1" applyFont="1" applyFill="1" applyBorder="1" applyAlignment="1" applyProtection="1">
      <alignment horizontal="right" wrapText="1"/>
      <protection/>
    </xf>
    <xf numFmtId="191" fontId="60" fillId="0" borderId="13" xfId="0" applyNumberFormat="1" applyFont="1" applyFill="1" applyBorder="1" applyAlignment="1" applyProtection="1">
      <alignment horizontal="left" wrapText="1"/>
      <protection/>
    </xf>
    <xf numFmtId="2" fontId="60" fillId="0" borderId="13" xfId="0" applyNumberFormat="1" applyFont="1" applyFill="1" applyBorder="1" applyAlignment="1" applyProtection="1">
      <alignment horizontal="right" wrapText="1"/>
      <protection/>
    </xf>
    <xf numFmtId="0" fontId="65" fillId="2" borderId="0" xfId="0" applyFont="1" applyFill="1" applyBorder="1" applyAlignment="1" applyProtection="1">
      <alignment wrapText="1"/>
      <protection/>
    </xf>
    <xf numFmtId="0" fontId="60" fillId="2" borderId="0" xfId="0" applyFont="1" applyFill="1" applyBorder="1" applyAlignment="1" applyProtection="1">
      <alignment horizontal="left" wrapText="1"/>
      <protection/>
    </xf>
    <xf numFmtId="191" fontId="60" fillId="2" borderId="0" xfId="0" applyNumberFormat="1" applyFont="1" applyFill="1" applyBorder="1" applyAlignment="1" applyProtection="1">
      <alignment horizontal="left" wrapText="1"/>
      <protection/>
    </xf>
    <xf numFmtId="191" fontId="60" fillId="2" borderId="0" xfId="0" applyNumberFormat="1" applyFont="1" applyFill="1" applyBorder="1" applyAlignment="1" applyProtection="1">
      <alignment horizontal="right" wrapText="1"/>
      <protection/>
    </xf>
    <xf numFmtId="2" fontId="60" fillId="2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70" fillId="0" borderId="0" xfId="0" applyFont="1" applyFill="1" applyBorder="1" applyAlignment="1" applyProtection="1">
      <alignment horizontal="left" wrapText="1"/>
      <protection/>
    </xf>
    <xf numFmtId="191" fontId="60" fillId="0" borderId="15" xfId="0" applyNumberFormat="1" applyFont="1" applyFill="1" applyBorder="1" applyAlignment="1" applyProtection="1">
      <alignment horizontal="right" wrapText="1"/>
      <protection/>
    </xf>
    <xf numFmtId="191" fontId="60" fillId="0" borderId="15" xfId="0" applyNumberFormat="1" applyFont="1" applyFill="1" applyBorder="1" applyAlignment="1" applyProtection="1">
      <alignment horizontal="left" wrapText="1"/>
      <protection/>
    </xf>
    <xf numFmtId="0" fontId="60" fillId="0" borderId="0" xfId="0" applyFont="1" applyFill="1" applyBorder="1" applyAlignment="1" applyProtection="1">
      <alignment horizontal="left" wrapText="1"/>
      <protection locked="0"/>
    </xf>
    <xf numFmtId="191" fontId="60" fillId="0" borderId="0" xfId="0" applyNumberFormat="1" applyFont="1" applyFill="1" applyBorder="1" applyAlignment="1" applyProtection="1">
      <alignment horizontal="left" wrapText="1"/>
      <protection locked="0"/>
    </xf>
    <xf numFmtId="0" fontId="70" fillId="0" borderId="0" xfId="0" applyFont="1" applyFill="1" applyBorder="1" applyAlignment="1" applyProtection="1">
      <alignment horizontal="left" wrapText="1"/>
      <protection locked="0"/>
    </xf>
    <xf numFmtId="0" fontId="60" fillId="0" borderId="13" xfId="0" applyFont="1" applyFill="1" applyBorder="1" applyAlignment="1" applyProtection="1">
      <alignment horizontal="left" wrapText="1"/>
      <protection locked="0"/>
    </xf>
    <xf numFmtId="191" fontId="60" fillId="0" borderId="13" xfId="0" applyNumberFormat="1" applyFont="1" applyFill="1" applyBorder="1" applyAlignment="1" applyProtection="1">
      <alignment horizontal="left" wrapText="1"/>
      <protection locked="0"/>
    </xf>
    <xf numFmtId="0" fontId="60" fillId="0" borderId="17" xfId="0" applyFont="1" applyFill="1" applyBorder="1" applyAlignment="1" applyProtection="1">
      <alignment horizontal="left" wrapText="1"/>
      <protection locked="0"/>
    </xf>
    <xf numFmtId="191" fontId="60" fillId="0" borderId="14" xfId="0" applyNumberFormat="1" applyFont="1" applyFill="1" applyBorder="1" applyAlignment="1" applyProtection="1">
      <alignment horizontal="left" wrapText="1"/>
      <protection locked="0"/>
    </xf>
    <xf numFmtId="191" fontId="60" fillId="0" borderId="17" xfId="0" applyNumberFormat="1" applyFont="1" applyFill="1" applyBorder="1" applyAlignment="1" applyProtection="1">
      <alignment horizontal="left" wrapText="1"/>
      <protection locked="0"/>
    </xf>
    <xf numFmtId="0" fontId="64" fillId="0" borderId="18" xfId="0" applyFont="1" applyFill="1" applyBorder="1" applyAlignment="1" applyProtection="1">
      <alignment wrapText="1"/>
      <protection/>
    </xf>
    <xf numFmtId="0" fontId="6" fillId="2" borderId="12" xfId="0" applyFont="1" applyFill="1" applyBorder="1" applyAlignment="1" applyProtection="1">
      <alignment wrapText="1"/>
      <protection/>
    </xf>
    <xf numFmtId="0" fontId="8" fillId="0" borderId="19" xfId="0" applyFont="1" applyFill="1" applyBorder="1" applyAlignment="1" applyProtection="1">
      <alignment horizontal="left" wrapText="1"/>
      <protection locked="0"/>
    </xf>
    <xf numFmtId="0" fontId="8" fillId="0" borderId="20" xfId="0" applyFont="1" applyFill="1" applyBorder="1" applyAlignment="1" applyProtection="1">
      <alignment horizontal="left" wrapText="1"/>
      <protection locked="0"/>
    </xf>
    <xf numFmtId="191" fontId="60" fillId="0" borderId="11" xfId="0" applyNumberFormat="1" applyFont="1" applyFill="1" applyBorder="1" applyAlignment="1" applyProtection="1">
      <alignment horizontal="left" wrapText="1"/>
      <protection/>
    </xf>
    <xf numFmtId="191" fontId="8" fillId="0" borderId="16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8" fillId="0" borderId="13" xfId="0" applyFont="1" applyFill="1" applyBorder="1" applyAlignment="1" applyProtection="1">
      <alignment horizontal="left" wrapText="1"/>
      <protection locked="0"/>
    </xf>
    <xf numFmtId="191" fontId="8" fillId="0" borderId="13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64" fillId="0" borderId="0" xfId="0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0" fontId="64" fillId="0" borderId="0" xfId="0" applyFont="1" applyFill="1" applyAlignment="1" applyProtection="1">
      <alignment wrapText="1"/>
      <protection/>
    </xf>
    <xf numFmtId="0" fontId="11" fillId="33" borderId="21" xfId="0" applyFont="1" applyFill="1" applyBorder="1" applyAlignment="1" applyProtection="1">
      <alignment wrapText="1"/>
      <protection/>
    </xf>
    <xf numFmtId="0" fontId="38" fillId="33" borderId="22" xfId="0" applyFont="1" applyFill="1" applyBorder="1" applyAlignment="1" applyProtection="1">
      <alignment wrapText="1"/>
      <protection/>
    </xf>
    <xf numFmtId="0" fontId="11" fillId="33" borderId="23" xfId="0" applyFont="1" applyFill="1" applyBorder="1" applyAlignment="1" applyProtection="1">
      <alignment wrapText="1"/>
      <protection/>
    </xf>
    <xf numFmtId="0" fontId="38" fillId="33" borderId="24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38" fillId="33" borderId="25" xfId="0" applyFont="1" applyFill="1" applyBorder="1" applyAlignment="1" applyProtection="1">
      <alignment wrapText="1"/>
      <protection/>
    </xf>
    <xf numFmtId="0" fontId="38" fillId="33" borderId="26" xfId="0" applyFont="1" applyFill="1" applyBorder="1" applyAlignment="1" applyProtection="1">
      <alignment wrapText="1"/>
      <protection/>
    </xf>
    <xf numFmtId="0" fontId="60" fillId="0" borderId="27" xfId="0" applyFont="1" applyFill="1" applyBorder="1" applyAlignment="1" applyProtection="1">
      <alignment wrapText="1"/>
      <protection/>
    </xf>
    <xf numFmtId="0" fontId="10" fillId="0" borderId="28" xfId="0" applyFont="1" applyFill="1" applyBorder="1" applyAlignment="1" applyProtection="1">
      <alignment horizontal="left" wrapText="1"/>
      <protection/>
    </xf>
    <xf numFmtId="0" fontId="6" fillId="0" borderId="27" xfId="0" applyFont="1" applyFill="1" applyBorder="1" applyAlignment="1" applyProtection="1">
      <alignment horizontal="right" wrapText="1"/>
      <protection/>
    </xf>
    <xf numFmtId="191" fontId="6" fillId="0" borderId="27" xfId="0" applyNumberFormat="1" applyFont="1" applyFill="1" applyBorder="1" applyAlignment="1" applyProtection="1">
      <alignment horizontal="right" wrapText="1"/>
      <protection/>
    </xf>
    <xf numFmtId="191" fontId="60" fillId="0" borderId="29" xfId="0" applyNumberFormat="1" applyFont="1" applyFill="1" applyBorder="1" applyAlignment="1" applyProtection="1">
      <alignment horizontal="left" wrapText="1"/>
      <protection/>
    </xf>
    <xf numFmtId="0" fontId="68" fillId="0" borderId="28" xfId="0" applyFont="1" applyFill="1" applyBorder="1" applyAlignment="1" applyProtection="1">
      <alignment horizontal="left"/>
      <protection/>
    </xf>
    <xf numFmtId="0" fontId="67" fillId="0" borderId="27" xfId="0" applyFont="1" applyFill="1" applyBorder="1" applyAlignment="1" applyProtection="1">
      <alignment/>
      <protection/>
    </xf>
    <xf numFmtId="0" fontId="66" fillId="0" borderId="27" xfId="0" applyFont="1" applyFill="1" applyBorder="1" applyAlignment="1" applyProtection="1">
      <alignment horizontal="right"/>
      <protection/>
    </xf>
    <xf numFmtId="191" fontId="66" fillId="0" borderId="27" xfId="0" applyNumberFormat="1" applyFont="1" applyFill="1" applyBorder="1" applyAlignment="1" applyProtection="1">
      <alignment horizontal="right"/>
      <protection/>
    </xf>
    <xf numFmtId="191" fontId="67" fillId="0" borderId="29" xfId="0" applyNumberFormat="1" applyFont="1" applyFill="1" applyBorder="1" applyAlignment="1" applyProtection="1">
      <alignment horizontal="left" indent="1"/>
      <protection/>
    </xf>
    <xf numFmtId="0" fontId="10" fillId="0" borderId="28" xfId="0" applyFont="1" applyFill="1" applyBorder="1" applyAlignment="1" applyProtection="1">
      <alignment wrapText="1"/>
      <protection/>
    </xf>
    <xf numFmtId="0" fontId="58" fillId="0" borderId="0" xfId="0" applyFont="1" applyBorder="1" applyAlignment="1" applyProtection="1">
      <alignment/>
      <protection/>
    </xf>
    <xf numFmtId="0" fontId="64" fillId="0" borderId="29" xfId="0" applyFont="1" applyBorder="1" applyAlignment="1" applyProtection="1">
      <alignment/>
      <protection/>
    </xf>
    <xf numFmtId="0" fontId="7" fillId="8" borderId="30" xfId="0" applyFont="1" applyFill="1" applyBorder="1" applyAlignment="1" applyProtection="1">
      <alignment horizontal="center" vertical="center" wrapText="1"/>
      <protection/>
    </xf>
    <xf numFmtId="0" fontId="7" fillId="8" borderId="31" xfId="0" applyFont="1" applyFill="1" applyBorder="1" applyAlignment="1" applyProtection="1">
      <alignment horizontal="center" vertical="center" wrapText="1"/>
      <protection/>
    </xf>
    <xf numFmtId="0" fontId="65" fillId="2" borderId="32" xfId="0" applyFont="1" applyFill="1" applyBorder="1" applyAlignment="1" applyProtection="1">
      <alignment horizontal="left" vertical="center" wrapText="1"/>
      <protection/>
    </xf>
    <xf numFmtId="0" fontId="65" fillId="2" borderId="33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/>
      <protection/>
    </xf>
    <xf numFmtId="0" fontId="64" fillId="0" borderId="33" xfId="0" applyFont="1" applyFill="1" applyBorder="1" applyAlignment="1" applyProtection="1">
      <alignment/>
      <protection/>
    </xf>
    <xf numFmtId="173" fontId="60" fillId="0" borderId="32" xfId="0" applyNumberFormat="1" applyFont="1" applyFill="1" applyBorder="1" applyAlignment="1" applyProtection="1">
      <alignment/>
      <protection/>
    </xf>
    <xf numFmtId="0" fontId="64" fillId="0" borderId="33" xfId="0" applyFont="1" applyFill="1" applyBorder="1" applyAlignment="1" applyProtection="1">
      <alignment horizontal="left"/>
      <protection/>
    </xf>
    <xf numFmtId="173" fontId="60" fillId="0" borderId="34" xfId="0" applyNumberFormat="1" applyFont="1" applyFill="1" applyBorder="1" applyAlignment="1" applyProtection="1">
      <alignment/>
      <protection/>
    </xf>
    <xf numFmtId="191" fontId="8" fillId="0" borderId="32" xfId="0" applyNumberFormat="1" applyFont="1" applyFill="1" applyBorder="1" applyAlignment="1" applyProtection="1">
      <alignment/>
      <protection locked="0"/>
    </xf>
    <xf numFmtId="191" fontId="6" fillId="2" borderId="32" xfId="0" applyNumberFormat="1" applyFont="1" applyFill="1" applyBorder="1" applyAlignment="1" applyProtection="1">
      <alignment/>
      <protection/>
    </xf>
    <xf numFmtId="0" fontId="64" fillId="2" borderId="33" xfId="0" applyFont="1" applyFill="1" applyBorder="1" applyAlignment="1" applyProtection="1">
      <alignment/>
      <protection/>
    </xf>
    <xf numFmtId="191" fontId="60" fillId="0" borderId="32" xfId="0" applyNumberFormat="1" applyFont="1" applyFill="1" applyBorder="1" applyAlignment="1" applyProtection="1">
      <alignment/>
      <protection/>
    </xf>
    <xf numFmtId="191" fontId="60" fillId="0" borderId="34" xfId="0" applyNumberFormat="1" applyFont="1" applyFill="1" applyBorder="1" applyAlignment="1" applyProtection="1">
      <alignment/>
      <protection/>
    </xf>
    <xf numFmtId="191" fontId="60" fillId="2" borderId="32" xfId="0" applyNumberFormat="1" applyFont="1" applyFill="1" applyBorder="1" applyAlignment="1" applyProtection="1">
      <alignment/>
      <protection/>
    </xf>
    <xf numFmtId="0" fontId="9" fillId="0" borderId="33" xfId="0" applyFont="1" applyFill="1" applyBorder="1" applyAlignment="1" applyProtection="1">
      <alignment/>
      <protection/>
    </xf>
    <xf numFmtId="191" fontId="60" fillId="0" borderId="34" xfId="0" applyNumberFormat="1" applyFont="1" applyFill="1" applyBorder="1" applyAlignment="1" applyProtection="1">
      <alignment horizontal="left" indent="1"/>
      <protection/>
    </xf>
    <xf numFmtId="191" fontId="60" fillId="0" borderId="32" xfId="0" applyNumberFormat="1" applyFont="1" applyFill="1" applyBorder="1" applyAlignment="1" applyProtection="1">
      <alignment horizontal="left" indent="1"/>
      <protection/>
    </xf>
    <xf numFmtId="191" fontId="60" fillId="0" borderId="35" xfId="0" applyNumberFormat="1" applyFont="1" applyFill="1" applyBorder="1" applyAlignment="1" applyProtection="1">
      <alignment horizontal="left" indent="1"/>
      <protection/>
    </xf>
    <xf numFmtId="0" fontId="64" fillId="0" borderId="36" xfId="0" applyFont="1" applyFill="1" applyBorder="1" applyAlignment="1" applyProtection="1">
      <alignment/>
      <protection/>
    </xf>
    <xf numFmtId="191" fontId="8" fillId="0" borderId="32" xfId="0" applyNumberFormat="1" applyFont="1" applyFill="1" applyBorder="1" applyAlignment="1" applyProtection="1">
      <alignment horizontal="left" indent="1"/>
      <protection locked="0"/>
    </xf>
    <xf numFmtId="0" fontId="6" fillId="2" borderId="33" xfId="0" applyFont="1" applyFill="1" applyBorder="1" applyAlignment="1" applyProtection="1">
      <alignment horizontal="center" wrapText="1"/>
      <protection/>
    </xf>
    <xf numFmtId="191" fontId="60" fillId="0" borderId="32" xfId="0" applyNumberFormat="1" applyFont="1" applyFill="1" applyBorder="1" applyAlignment="1" applyProtection="1">
      <alignment horizontal="left" indent="1"/>
      <protection locked="0"/>
    </xf>
    <xf numFmtId="191" fontId="60" fillId="0" borderId="34" xfId="0" applyNumberFormat="1" applyFont="1" applyFill="1" applyBorder="1" applyAlignment="1" applyProtection="1">
      <alignment horizontal="left" indent="1"/>
      <protection locked="0"/>
    </xf>
    <xf numFmtId="0" fontId="64" fillId="0" borderId="37" xfId="0" applyFont="1" applyFill="1" applyBorder="1" applyAlignment="1" applyProtection="1">
      <alignment/>
      <protection/>
    </xf>
    <xf numFmtId="191" fontId="8" fillId="0" borderId="38" xfId="0" applyNumberFormat="1" applyFont="1" applyFill="1" applyBorder="1" applyAlignment="1" applyProtection="1">
      <alignment horizontal="left" indent="1"/>
      <protection locked="0"/>
    </xf>
    <xf numFmtId="191" fontId="8" fillId="0" borderId="34" xfId="0" applyNumberFormat="1" applyFont="1" applyFill="1" applyBorder="1" applyAlignment="1" applyProtection="1">
      <alignment horizontal="left" indent="1"/>
      <protection locked="0"/>
    </xf>
    <xf numFmtId="191" fontId="8" fillId="0" borderId="39" xfId="0" applyNumberFormat="1" applyFont="1" applyFill="1" applyBorder="1" applyAlignment="1" applyProtection="1">
      <alignment horizontal="left" indent="1"/>
      <protection locked="0"/>
    </xf>
    <xf numFmtId="191" fontId="8" fillId="0" borderId="33" xfId="0" applyNumberFormat="1" applyFont="1" applyFill="1" applyBorder="1" applyAlignment="1" applyProtection="1">
      <alignment horizontal="left" indent="1"/>
      <protection locked="0"/>
    </xf>
    <xf numFmtId="191" fontId="60" fillId="0" borderId="33" xfId="0" applyNumberFormat="1" applyFont="1" applyFill="1" applyBorder="1" applyAlignment="1" applyProtection="1">
      <alignment horizontal="left" indent="1"/>
      <protection/>
    </xf>
    <xf numFmtId="0" fontId="64" fillId="0" borderId="32" xfId="0" applyFont="1" applyBorder="1" applyAlignment="1" applyProtection="1">
      <alignment/>
      <protection/>
    </xf>
    <xf numFmtId="0" fontId="64" fillId="0" borderId="33" xfId="0" applyFont="1" applyBorder="1" applyAlignment="1" applyProtection="1">
      <alignment/>
      <protection/>
    </xf>
    <xf numFmtId="0" fontId="6" fillId="8" borderId="32" xfId="0" applyFont="1" applyFill="1" applyBorder="1" applyAlignment="1" applyProtection="1">
      <alignment/>
      <protection/>
    </xf>
    <xf numFmtId="0" fontId="6" fillId="8" borderId="33" xfId="0" applyFont="1" applyFill="1" applyBorder="1" applyAlignment="1" applyProtection="1">
      <alignment/>
      <protection/>
    </xf>
    <xf numFmtId="191" fontId="60" fillId="0" borderId="23" xfId="0" applyNumberFormat="1" applyFont="1" applyFill="1" applyBorder="1" applyAlignment="1" applyProtection="1">
      <alignment horizontal="left" indent="1"/>
      <protection/>
    </xf>
    <xf numFmtId="191" fontId="60" fillId="0" borderId="40" xfId="0" applyNumberFormat="1" applyFont="1" applyFill="1" applyBorder="1" applyAlignment="1" applyProtection="1">
      <alignment horizontal="left" indent="1"/>
      <protection/>
    </xf>
    <xf numFmtId="191" fontId="6" fillId="0" borderId="24" xfId="0" applyNumberFormat="1" applyFont="1" applyFill="1" applyBorder="1" applyAlignment="1" applyProtection="1">
      <alignment horizontal="right"/>
      <protection/>
    </xf>
    <xf numFmtId="0" fontId="64" fillId="0" borderId="26" xfId="0" applyFont="1" applyFill="1" applyBorder="1" applyAlignment="1" applyProtection="1">
      <alignment/>
      <protection/>
    </xf>
    <xf numFmtId="191" fontId="69" fillId="0" borderId="0" xfId="0" applyNumberFormat="1" applyFont="1" applyBorder="1" applyAlignment="1" applyProtection="1">
      <alignment/>
      <protection/>
    </xf>
    <xf numFmtId="191" fontId="64" fillId="0" borderId="32" xfId="0" applyNumberFormat="1" applyFont="1" applyBorder="1" applyAlignment="1" applyProtection="1">
      <alignment/>
      <protection/>
    </xf>
    <xf numFmtId="191" fontId="64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wrapText="1"/>
      <protection/>
    </xf>
    <xf numFmtId="191" fontId="64" fillId="0" borderId="0" xfId="0" applyNumberFormat="1" applyFont="1" applyBorder="1" applyAlignment="1" applyProtection="1">
      <alignment wrapText="1"/>
      <protection/>
    </xf>
    <xf numFmtId="0" fontId="6" fillId="8" borderId="0" xfId="0" applyFont="1" applyFill="1" applyBorder="1" applyAlignment="1" applyProtection="1">
      <alignment horizontal="center" vertical="center" wrapText="1"/>
      <protection/>
    </xf>
    <xf numFmtId="191" fontId="67" fillId="0" borderId="27" xfId="0" applyNumberFormat="1" applyFont="1" applyFill="1" applyBorder="1" applyAlignment="1" applyProtection="1">
      <alignment horizontal="left" indent="1"/>
      <protection/>
    </xf>
    <xf numFmtId="191" fontId="60" fillId="0" borderId="28" xfId="0" applyNumberFormat="1" applyFont="1" applyFill="1" applyBorder="1" applyAlignment="1" applyProtection="1">
      <alignment horizontal="left" indent="1"/>
      <protection/>
    </xf>
    <xf numFmtId="191" fontId="60" fillId="0" borderId="27" xfId="0" applyNumberFormat="1" applyFont="1" applyFill="1" applyBorder="1" applyAlignment="1" applyProtection="1">
      <alignment horizontal="left" indent="1"/>
      <protection/>
    </xf>
    <xf numFmtId="191" fontId="60" fillId="0" borderId="27" xfId="0" applyNumberFormat="1" applyFont="1" applyBorder="1" applyAlignment="1" applyProtection="1">
      <alignment wrapText="1"/>
      <protection/>
    </xf>
    <xf numFmtId="191" fontId="60" fillId="0" borderId="29" xfId="0" applyNumberFormat="1" applyFont="1" applyBorder="1" applyAlignment="1" applyProtection="1">
      <alignment wrapText="1"/>
      <protection/>
    </xf>
    <xf numFmtId="173" fontId="60" fillId="0" borderId="27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65" fillId="0" borderId="0" xfId="0" applyFont="1" applyFill="1" applyBorder="1" applyAlignment="1" applyProtection="1">
      <alignment wrapText="1"/>
      <protection/>
    </xf>
    <xf numFmtId="0" fontId="66" fillId="0" borderId="0" xfId="0" applyFont="1" applyFill="1" applyBorder="1" applyAlignment="1" applyProtection="1">
      <alignment/>
      <protection/>
    </xf>
    <xf numFmtId="0" fontId="66" fillId="8" borderId="0" xfId="0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 wrapText="1"/>
      <protection/>
    </xf>
    <xf numFmtId="0" fontId="15" fillId="0" borderId="28" xfId="0" applyFont="1" applyFill="1" applyBorder="1" applyAlignment="1" applyProtection="1">
      <alignment wrapText="1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0" fontId="59" fillId="8" borderId="0" xfId="0" applyFont="1" applyFill="1" applyAlignment="1" applyProtection="1">
      <alignment horizontal="center" wrapText="1"/>
      <protection/>
    </xf>
    <xf numFmtId="0" fontId="7" fillId="2" borderId="17" xfId="0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0" fontId="6" fillId="2" borderId="17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center" vertical="center" wrapText="1"/>
      <protection/>
    </xf>
    <xf numFmtId="0" fontId="65" fillId="2" borderId="17" xfId="0" applyFont="1" applyFill="1" applyBorder="1" applyAlignment="1" applyProtection="1">
      <alignment horizontal="center" vertical="center" wrapText="1"/>
      <protection/>
    </xf>
    <xf numFmtId="0" fontId="65" fillId="2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7" fillId="8" borderId="17" xfId="0" applyFont="1" applyFill="1" applyBorder="1" applyAlignment="1" applyProtection="1">
      <alignment horizontal="center" vertical="center" wrapText="1"/>
      <protection/>
    </xf>
    <xf numFmtId="0" fontId="7" fillId="8" borderId="14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>
      <alignment horizontal="left" vertical="center" wrapText="1"/>
    </xf>
    <xf numFmtId="0" fontId="38" fillId="33" borderId="32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38" fillId="33" borderId="33" xfId="0" applyFont="1" applyFill="1" applyBorder="1" applyAlignment="1" applyProtection="1">
      <alignment horizontal="center" vertical="center"/>
      <protection/>
    </xf>
    <xf numFmtId="0" fontId="73" fillId="0" borderId="0" xfId="0" applyFont="1" applyAlignment="1">
      <alignment horizontal="left" vertical="center" wrapText="1"/>
    </xf>
    <xf numFmtId="0" fontId="66" fillId="2" borderId="17" xfId="0" applyFont="1" applyFill="1" applyBorder="1" applyAlignment="1" applyProtection="1">
      <alignment horizontal="center" vertical="center" wrapText="1"/>
      <protection/>
    </xf>
    <xf numFmtId="0" fontId="66" fillId="2" borderId="14" xfId="0" applyFont="1" applyFill="1" applyBorder="1" applyAlignment="1" applyProtection="1">
      <alignment horizontal="center" vertical="center" wrapText="1"/>
      <protection/>
    </xf>
    <xf numFmtId="0" fontId="66" fillId="2" borderId="18" xfId="0" applyFont="1" applyFill="1" applyBorder="1" applyAlignment="1" applyProtection="1">
      <alignment horizontal="center" vertical="center" wrapText="1"/>
      <protection/>
    </xf>
    <xf numFmtId="0" fontId="7" fillId="2" borderId="37" xfId="0" applyFont="1" applyFill="1" applyBorder="1" applyAlignment="1" applyProtection="1">
      <alignment horizontal="center" vertical="center" wrapText="1"/>
      <protection/>
    </xf>
    <xf numFmtId="0" fontId="6" fillId="2" borderId="37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6" fillId="8" borderId="17" xfId="0" applyFont="1" applyFill="1" applyBorder="1" applyAlignment="1" applyProtection="1">
      <alignment horizontal="center" vertical="center" wrapText="1"/>
      <protection/>
    </xf>
    <xf numFmtId="0" fontId="66" fillId="8" borderId="14" xfId="0" applyFont="1" applyFill="1" applyBorder="1" applyAlignment="1" applyProtection="1">
      <alignment horizontal="center" vertical="center" wrapText="1"/>
      <protection/>
    </xf>
    <xf numFmtId="0" fontId="66" fillId="8" borderId="17" xfId="0" applyFont="1" applyFill="1" applyBorder="1" applyAlignment="1" applyProtection="1">
      <alignment horizontal="center" wrapText="1"/>
      <protection/>
    </xf>
    <xf numFmtId="0" fontId="66" fillId="8" borderId="18" xfId="0" applyFont="1" applyFill="1" applyBorder="1" applyAlignment="1" applyProtection="1">
      <alignment horizontal="center" wrapText="1"/>
      <protection/>
    </xf>
    <xf numFmtId="0" fontId="66" fillId="8" borderId="0" xfId="0" applyFont="1" applyFill="1" applyBorder="1" applyAlignment="1" applyProtection="1">
      <alignment horizontal="center" vertical="center" wrapText="1"/>
      <protection/>
    </xf>
    <xf numFmtId="0" fontId="6" fillId="8" borderId="0" xfId="0" applyFont="1" applyFill="1" applyBorder="1" applyAlignment="1" applyProtection="1">
      <alignment horizontal="center" vertical="center" wrapText="1"/>
      <protection/>
    </xf>
    <xf numFmtId="0" fontId="65" fillId="8" borderId="41" xfId="0" applyFont="1" applyFill="1" applyBorder="1" applyAlignment="1" applyProtection="1">
      <alignment horizontal="center" vertical="center" wrapText="1"/>
      <protection/>
    </xf>
    <xf numFmtId="0" fontId="65" fillId="8" borderId="42" xfId="0" applyFont="1" applyFill="1" applyBorder="1" applyAlignment="1" applyProtection="1">
      <alignment horizontal="center" vertical="center" wrapText="1"/>
      <protection/>
    </xf>
    <xf numFmtId="0" fontId="65" fillId="8" borderId="43" xfId="0" applyFont="1" applyFill="1" applyBorder="1" applyAlignment="1" applyProtection="1">
      <alignment horizontal="center" vertical="center" wrapText="1"/>
      <protection/>
    </xf>
    <xf numFmtId="0" fontId="6" fillId="8" borderId="17" xfId="0" applyFont="1" applyFill="1" applyBorder="1" applyAlignment="1" applyProtection="1">
      <alignment horizontal="center" wrapText="1"/>
      <protection/>
    </xf>
    <xf numFmtId="0" fontId="6" fillId="8" borderId="14" xfId="0" applyFont="1" applyFill="1" applyBorder="1" applyAlignment="1" applyProtection="1">
      <alignment horizontal="center" wrapText="1"/>
      <protection/>
    </xf>
    <xf numFmtId="0" fontId="74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zoomScale="80" zoomScaleNormal="80" workbookViewId="0" topLeftCell="A1">
      <pane ySplit="6" topLeftCell="A10" activePane="bottomLeft" state="frozen"/>
      <selection pane="topLeft" activeCell="A1" sqref="A1"/>
      <selection pane="bottomLeft" activeCell="F10" sqref="F10"/>
    </sheetView>
  </sheetViews>
  <sheetFormatPr defaultColWidth="9.00390625" defaultRowHeight="15"/>
  <cols>
    <col min="1" max="1" width="39.140625" style="176" customWidth="1"/>
    <col min="2" max="2" width="33.7109375" style="176" customWidth="1"/>
    <col min="3" max="3" width="17.00390625" style="176" customWidth="1"/>
    <col min="4" max="4" width="22.28125" style="176" customWidth="1"/>
    <col min="5" max="5" width="25.28125" style="176" customWidth="1"/>
    <col min="6" max="6" width="24.57421875" style="176" customWidth="1"/>
    <col min="7" max="7" width="21.57421875" style="176" customWidth="1"/>
    <col min="8" max="16384" width="9.00390625" style="1" customWidth="1"/>
  </cols>
  <sheetData>
    <row r="1" spans="1:11" ht="31.5" customHeight="1">
      <c r="A1" s="251" t="s">
        <v>34</v>
      </c>
      <c r="B1" s="251"/>
      <c r="C1" s="251"/>
      <c r="D1" s="251"/>
      <c r="E1" s="251"/>
      <c r="F1" s="251"/>
      <c r="G1" s="251"/>
      <c r="H1" s="5"/>
      <c r="I1" s="5"/>
      <c r="J1" s="5"/>
      <c r="K1" s="5"/>
    </row>
    <row r="2" spans="1:11" ht="31.5" customHeight="1">
      <c r="A2" s="251" t="s">
        <v>35</v>
      </c>
      <c r="B2" s="251"/>
      <c r="C2" s="251"/>
      <c r="D2" s="251"/>
      <c r="E2" s="251"/>
      <c r="F2" s="251"/>
      <c r="G2" s="251"/>
      <c r="H2" s="5"/>
      <c r="I2" s="5"/>
      <c r="J2" s="5"/>
      <c r="K2" s="5"/>
    </row>
    <row r="3" spans="1:11" ht="24" customHeight="1">
      <c r="A3" s="251" t="s">
        <v>36</v>
      </c>
      <c r="B3" s="251"/>
      <c r="C3" s="251"/>
      <c r="D3" s="251"/>
      <c r="E3" s="251"/>
      <c r="F3" s="251"/>
      <c r="G3" s="251"/>
      <c r="H3" s="5"/>
      <c r="I3" s="5"/>
      <c r="J3" s="5"/>
      <c r="K3" s="5"/>
    </row>
    <row r="4" spans="1:11" ht="17.25" customHeight="1">
      <c r="A4" s="111"/>
      <c r="B4" s="112"/>
      <c r="C4" s="112"/>
      <c r="D4" s="10"/>
      <c r="E4" s="10"/>
      <c r="F4" s="113"/>
      <c r="G4" s="113"/>
      <c r="H4" s="5"/>
      <c r="I4" s="5"/>
      <c r="J4" s="5"/>
      <c r="K4" s="5"/>
    </row>
    <row r="5" spans="1:12" ht="47.25" customHeight="1">
      <c r="A5" s="252" t="s">
        <v>24</v>
      </c>
      <c r="B5" s="252"/>
      <c r="C5" s="14"/>
      <c r="D5" s="261" t="s">
        <v>39</v>
      </c>
      <c r="E5" s="262"/>
      <c r="F5" s="261" t="s">
        <v>22</v>
      </c>
      <c r="G5" s="262"/>
      <c r="H5" s="5"/>
      <c r="I5" s="5"/>
      <c r="J5" s="260"/>
      <c r="K5" s="260"/>
      <c r="L5" s="260"/>
    </row>
    <row r="6" spans="1:12" ht="27.75" customHeight="1">
      <c r="A6" s="45"/>
      <c r="B6" s="45"/>
      <c r="C6" s="14" t="s">
        <v>32</v>
      </c>
      <c r="D6" s="15" t="s">
        <v>20</v>
      </c>
      <c r="E6" s="16" t="s">
        <v>23</v>
      </c>
      <c r="F6" s="17" t="s">
        <v>20</v>
      </c>
      <c r="G6" s="18" t="s">
        <v>23</v>
      </c>
      <c r="H6" s="5"/>
      <c r="I6" s="5"/>
      <c r="J6" s="260"/>
      <c r="K6" s="260"/>
      <c r="L6" s="260"/>
    </row>
    <row r="7" spans="1:12" ht="36.75" customHeight="1">
      <c r="A7" s="33" t="s">
        <v>1</v>
      </c>
      <c r="B7" s="33"/>
      <c r="C7" s="19"/>
      <c r="D7" s="20"/>
      <c r="E7" s="21"/>
      <c r="F7" s="21"/>
      <c r="G7" s="21"/>
      <c r="H7" s="5"/>
      <c r="I7" s="5"/>
      <c r="J7" s="6"/>
      <c r="K7" s="6"/>
      <c r="L7" s="4"/>
    </row>
    <row r="8" spans="1:12" ht="23.25" customHeight="1">
      <c r="A8" s="115" t="s">
        <v>11</v>
      </c>
      <c r="B8" s="115" t="s">
        <v>12</v>
      </c>
      <c r="C8" s="116"/>
      <c r="D8" s="116"/>
      <c r="E8" s="117"/>
      <c r="F8" s="118"/>
      <c r="G8" s="115"/>
      <c r="H8" s="5"/>
      <c r="I8" s="5"/>
      <c r="J8" s="6"/>
      <c r="K8" s="6"/>
      <c r="L8" s="4"/>
    </row>
    <row r="9" spans="1:12" ht="23.25" customHeight="1">
      <c r="A9" s="119" t="s">
        <v>68</v>
      </c>
      <c r="B9" s="120" t="s">
        <v>4</v>
      </c>
      <c r="C9" s="121">
        <v>0</v>
      </c>
      <c r="D9" s="122">
        <v>0</v>
      </c>
      <c r="E9" s="121">
        <f>C9*D9</f>
        <v>0</v>
      </c>
      <c r="F9" s="122">
        <v>0</v>
      </c>
      <c r="G9" s="121">
        <f>F9*C9</f>
        <v>0</v>
      </c>
      <c r="H9" s="5"/>
      <c r="I9" s="5"/>
      <c r="J9" s="6"/>
      <c r="K9" s="6"/>
      <c r="L9" s="4"/>
    </row>
    <row r="10" spans="1:12" ht="23.25" customHeight="1">
      <c r="A10" s="119" t="s">
        <v>68</v>
      </c>
      <c r="B10" s="120" t="s">
        <v>7</v>
      </c>
      <c r="C10" s="121">
        <v>0</v>
      </c>
      <c r="D10" s="122">
        <v>0</v>
      </c>
      <c r="E10" s="121">
        <f>C10*D10</f>
        <v>0</v>
      </c>
      <c r="F10" s="122">
        <v>0</v>
      </c>
      <c r="G10" s="121">
        <f>F10*C10</f>
        <v>0</v>
      </c>
      <c r="H10" s="5"/>
      <c r="I10" s="5"/>
      <c r="J10" s="6"/>
      <c r="K10" s="6"/>
      <c r="L10" s="4"/>
    </row>
    <row r="11" spans="1:12" ht="23.25" customHeight="1">
      <c r="A11" s="123"/>
      <c r="B11" s="124" t="s">
        <v>38</v>
      </c>
      <c r="C11" s="121">
        <v>0</v>
      </c>
      <c r="D11" s="122">
        <v>0</v>
      </c>
      <c r="E11" s="121">
        <f>C11*D11</f>
        <v>0</v>
      </c>
      <c r="F11" s="122">
        <v>0</v>
      </c>
      <c r="G11" s="121">
        <f>F11*C11</f>
        <v>0</v>
      </c>
      <c r="H11" s="5"/>
      <c r="I11" s="5"/>
      <c r="J11" s="6"/>
      <c r="K11" s="6"/>
      <c r="L11" s="4"/>
    </row>
    <row r="12" spans="1:12" ht="23.25" customHeight="1">
      <c r="A12" s="123" t="s">
        <v>68</v>
      </c>
      <c r="B12" s="126" t="s">
        <v>17</v>
      </c>
      <c r="C12" s="121">
        <v>0</v>
      </c>
      <c r="D12" s="122"/>
      <c r="E12" s="121">
        <f>C12*D12</f>
        <v>0</v>
      </c>
      <c r="F12" s="122">
        <v>0</v>
      </c>
      <c r="G12" s="121">
        <f>F12*C12</f>
        <v>0</v>
      </c>
      <c r="H12" s="5"/>
      <c r="I12" s="5"/>
      <c r="J12" s="6"/>
      <c r="K12" s="6"/>
      <c r="L12" s="4"/>
    </row>
    <row r="13" spans="1:12" ht="23.25" customHeight="1">
      <c r="A13" s="123" t="s">
        <v>68</v>
      </c>
      <c r="B13" s="126" t="s">
        <v>17</v>
      </c>
      <c r="C13" s="125"/>
      <c r="D13" s="122"/>
      <c r="E13" s="125"/>
      <c r="F13" s="122"/>
      <c r="G13" s="121"/>
      <c r="H13" s="5"/>
      <c r="I13" s="5"/>
      <c r="J13" s="6"/>
      <c r="K13" s="6"/>
      <c r="L13" s="4"/>
    </row>
    <row r="14" spans="1:12" ht="23.25" customHeight="1">
      <c r="A14" s="123" t="s">
        <v>25</v>
      </c>
      <c r="B14" s="123"/>
      <c r="C14" s="125"/>
      <c r="D14" s="127"/>
      <c r="E14" s="128">
        <f>SUM(E9:E13)</f>
        <v>0</v>
      </c>
      <c r="F14" s="127"/>
      <c r="G14" s="128">
        <f>SUM(G9:G13)</f>
        <v>0</v>
      </c>
      <c r="H14" s="5"/>
      <c r="I14" s="5"/>
      <c r="J14" s="6"/>
      <c r="K14" s="6"/>
      <c r="L14" s="4"/>
    </row>
    <row r="15" spans="1:12" ht="23.25" customHeight="1">
      <c r="A15" s="129"/>
      <c r="B15" s="129"/>
      <c r="C15" s="130"/>
      <c r="D15" s="131"/>
      <c r="E15" s="130"/>
      <c r="F15" s="132"/>
      <c r="G15" s="130"/>
      <c r="H15" s="5"/>
      <c r="I15" s="5"/>
      <c r="J15" s="6"/>
      <c r="K15" s="6"/>
      <c r="L15" s="4"/>
    </row>
    <row r="16" spans="1:12" ht="36.75" customHeight="1">
      <c r="A16" s="33" t="s">
        <v>13</v>
      </c>
      <c r="B16" s="33"/>
      <c r="C16" s="133"/>
      <c r="D16" s="134"/>
      <c r="E16" s="133"/>
      <c r="F16" s="135"/>
      <c r="G16" s="133"/>
      <c r="H16" s="5"/>
      <c r="I16" s="5"/>
      <c r="J16" s="6"/>
      <c r="K16" s="6"/>
      <c r="L16" s="4"/>
    </row>
    <row r="17" spans="1:12" ht="23.25" customHeight="1">
      <c r="A17" s="119" t="s">
        <v>5</v>
      </c>
      <c r="B17" s="119"/>
      <c r="C17" s="121"/>
      <c r="D17" s="136"/>
      <c r="E17" s="121">
        <v>0</v>
      </c>
      <c r="F17" s="137"/>
      <c r="G17" s="121"/>
      <c r="H17" s="5"/>
      <c r="I17" s="5"/>
      <c r="J17" s="6"/>
      <c r="K17" s="6"/>
      <c r="L17" s="4"/>
    </row>
    <row r="18" spans="1:12" ht="23.25" customHeight="1">
      <c r="A18" s="119" t="s">
        <v>6</v>
      </c>
      <c r="B18" s="119"/>
      <c r="C18" s="121"/>
      <c r="D18" s="136"/>
      <c r="E18" s="121">
        <v>0</v>
      </c>
      <c r="F18" s="137"/>
      <c r="G18" s="121"/>
      <c r="H18" s="5"/>
      <c r="I18" s="5"/>
      <c r="J18" s="6"/>
      <c r="K18" s="6"/>
      <c r="L18" s="4"/>
    </row>
    <row r="19" spans="1:12" ht="23.25" customHeight="1">
      <c r="A19" s="119" t="s">
        <v>26</v>
      </c>
      <c r="B19" s="119"/>
      <c r="C19" s="121"/>
      <c r="D19" s="138"/>
      <c r="E19" s="139">
        <f>SUM(E17:E18)</f>
        <v>0</v>
      </c>
      <c r="F19" s="140"/>
      <c r="G19" s="139"/>
      <c r="H19" s="5"/>
      <c r="I19" s="5"/>
      <c r="J19" s="6"/>
      <c r="K19" s="6"/>
      <c r="L19" s="4"/>
    </row>
    <row r="20" spans="1:11" ht="23.25" customHeight="1">
      <c r="A20" s="119"/>
      <c r="B20" s="119"/>
      <c r="C20" s="121"/>
      <c r="D20" s="136"/>
      <c r="E20" s="121"/>
      <c r="F20" s="137"/>
      <c r="G20" s="121"/>
      <c r="H20" s="5"/>
      <c r="I20" s="5"/>
      <c r="J20" s="5"/>
      <c r="K20" s="5"/>
    </row>
    <row r="21" spans="1:11" ht="36.75" customHeight="1">
      <c r="A21" s="141" t="s">
        <v>16</v>
      </c>
      <c r="B21" s="142"/>
      <c r="C21" s="143"/>
      <c r="D21" s="144"/>
      <c r="E21" s="143"/>
      <c r="F21" s="145"/>
      <c r="G21" s="143"/>
      <c r="H21" s="5"/>
      <c r="I21" s="5"/>
      <c r="J21" s="5"/>
      <c r="K21" s="5"/>
    </row>
    <row r="22" spans="1:11" ht="18">
      <c r="A22" s="245" t="s">
        <v>67</v>
      </c>
      <c r="B22" s="119"/>
      <c r="C22" s="121"/>
      <c r="D22" s="136"/>
      <c r="E22" s="130">
        <v>0</v>
      </c>
      <c r="F22" s="137"/>
      <c r="G22" s="130">
        <v>0</v>
      </c>
      <c r="H22" s="5"/>
      <c r="I22" s="5"/>
      <c r="J22" s="5"/>
      <c r="K22" s="5"/>
    </row>
    <row r="23" spans="1:11" ht="18">
      <c r="A23" s="245" t="s">
        <v>68</v>
      </c>
      <c r="B23" s="119"/>
      <c r="C23" s="121"/>
      <c r="D23" s="136"/>
      <c r="E23" s="130">
        <v>0</v>
      </c>
      <c r="F23" s="137"/>
      <c r="G23" s="130">
        <v>0</v>
      </c>
      <c r="H23" s="5"/>
      <c r="I23" s="5"/>
      <c r="J23" s="5"/>
      <c r="K23" s="5"/>
    </row>
    <row r="24" spans="1:11" s="2" customFormat="1" ht="23.25" customHeight="1">
      <c r="A24" s="129" t="s">
        <v>14</v>
      </c>
      <c r="B24" s="129"/>
      <c r="C24" s="130"/>
      <c r="D24" s="131"/>
      <c r="E24" s="130">
        <v>0</v>
      </c>
      <c r="F24" s="132"/>
      <c r="G24" s="130"/>
      <c r="H24" s="7"/>
      <c r="I24" s="7"/>
      <c r="J24" s="7"/>
      <c r="K24" s="7"/>
    </row>
    <row r="25" spans="1:11" s="2" customFormat="1" ht="23.25" customHeight="1">
      <c r="A25" s="178" t="s">
        <v>41</v>
      </c>
      <c r="B25" s="129"/>
      <c r="C25" s="130"/>
      <c r="D25" s="131"/>
      <c r="E25" s="130">
        <v>0</v>
      </c>
      <c r="F25" s="132"/>
      <c r="G25" s="130"/>
      <c r="H25" s="7"/>
      <c r="I25" s="7"/>
      <c r="J25" s="7"/>
      <c r="K25" s="7"/>
    </row>
    <row r="26" spans="1:11" s="2" customFormat="1" ht="23.25" customHeight="1">
      <c r="A26" s="177" t="s">
        <v>42</v>
      </c>
      <c r="B26" s="129"/>
      <c r="C26" s="130"/>
      <c r="D26" s="131"/>
      <c r="E26" s="130">
        <v>0</v>
      </c>
      <c r="F26" s="132"/>
      <c r="G26" s="130">
        <v>0</v>
      </c>
      <c r="H26" s="7"/>
      <c r="I26" s="7"/>
      <c r="J26" s="7"/>
      <c r="K26" s="7"/>
    </row>
    <row r="27" spans="1:11" ht="23.25" customHeight="1">
      <c r="A27" s="119" t="s">
        <v>26</v>
      </c>
      <c r="B27" s="119"/>
      <c r="C27" s="121"/>
      <c r="D27" s="138"/>
      <c r="E27" s="139">
        <f>SUM(E22:E26)</f>
        <v>0</v>
      </c>
      <c r="F27" s="138"/>
      <c r="G27" s="139">
        <f>SUM(G22:G26)</f>
        <v>0</v>
      </c>
      <c r="H27" s="5"/>
      <c r="I27" s="5"/>
      <c r="J27" s="5"/>
      <c r="K27" s="5"/>
    </row>
    <row r="28" spans="1:11" ht="23.25" customHeight="1">
      <c r="A28" s="119"/>
      <c r="B28" s="119"/>
      <c r="C28" s="121"/>
      <c r="D28" s="136"/>
      <c r="E28" s="121"/>
      <c r="F28" s="136"/>
      <c r="G28" s="121"/>
      <c r="H28" s="5"/>
      <c r="I28" s="5"/>
      <c r="J28" s="5"/>
      <c r="K28" s="5"/>
    </row>
    <row r="29" spans="1:11" ht="23.25" customHeight="1" thickBot="1">
      <c r="A29" s="147" t="s">
        <v>27</v>
      </c>
      <c r="B29" s="119"/>
      <c r="C29" s="121"/>
      <c r="D29" s="148"/>
      <c r="E29" s="149">
        <f>E14+E19+E27</f>
        <v>0</v>
      </c>
      <c r="F29" s="149"/>
      <c r="G29" s="149">
        <f>G14+G19+G27</f>
        <v>0</v>
      </c>
      <c r="H29" s="5"/>
      <c r="I29" s="5"/>
      <c r="J29" s="5"/>
      <c r="K29" s="5"/>
    </row>
    <row r="30" spans="1:11" s="2" customFormat="1" ht="23.25" customHeight="1" thickTop="1">
      <c r="A30" s="129"/>
      <c r="B30" s="129"/>
      <c r="C30" s="129"/>
      <c r="D30" s="130"/>
      <c r="E30" s="130"/>
      <c r="F30" s="146"/>
      <c r="G30" s="146"/>
      <c r="H30" s="7"/>
      <c r="I30" s="7"/>
      <c r="J30" s="7"/>
      <c r="K30" s="7"/>
    </row>
    <row r="31" spans="1:11" ht="36.75" customHeight="1">
      <c r="A31" s="33" t="s">
        <v>66</v>
      </c>
      <c r="B31" s="33"/>
      <c r="C31" s="33"/>
      <c r="D31" s="253" t="s">
        <v>21</v>
      </c>
      <c r="E31" s="257"/>
      <c r="F31" s="253" t="s">
        <v>22</v>
      </c>
      <c r="G31" s="254"/>
      <c r="H31" s="5"/>
      <c r="I31" s="5"/>
      <c r="J31" s="5"/>
      <c r="K31" s="5"/>
    </row>
    <row r="32" spans="1:11" s="2" customFormat="1" ht="23.25" customHeight="1">
      <c r="A32" s="129" t="s">
        <v>68</v>
      </c>
      <c r="B32" s="129"/>
      <c r="C32" s="129"/>
      <c r="D32" s="129"/>
      <c r="E32" s="121">
        <v>0</v>
      </c>
      <c r="F32" s="130"/>
      <c r="G32" s="130">
        <v>0</v>
      </c>
      <c r="H32" s="7"/>
      <c r="I32" s="7"/>
      <c r="J32" s="7"/>
      <c r="K32" s="7"/>
    </row>
    <row r="33" spans="1:11" ht="18">
      <c r="A33" s="150" t="s">
        <v>68</v>
      </c>
      <c r="B33" s="150"/>
      <c r="C33" s="150"/>
      <c r="D33" s="150"/>
      <c r="E33" s="121">
        <v>0</v>
      </c>
      <c r="F33" s="151"/>
      <c r="G33" s="151">
        <v>0</v>
      </c>
      <c r="H33" s="5"/>
      <c r="I33" s="5"/>
      <c r="J33" s="5"/>
      <c r="K33" s="5"/>
    </row>
    <row r="34" spans="1:11" ht="23.25" customHeight="1">
      <c r="A34" s="150" t="s">
        <v>68</v>
      </c>
      <c r="B34" s="150"/>
      <c r="C34" s="150"/>
      <c r="D34" s="150"/>
      <c r="E34" s="121">
        <v>0</v>
      </c>
      <c r="F34" s="151"/>
      <c r="G34" s="151">
        <v>0</v>
      </c>
      <c r="H34" s="5"/>
      <c r="I34" s="5"/>
      <c r="J34" s="5"/>
      <c r="K34" s="5"/>
    </row>
    <row r="35" spans="1:11" ht="23.25" customHeight="1">
      <c r="A35" s="150" t="s">
        <v>68</v>
      </c>
      <c r="B35" s="150"/>
      <c r="C35" s="150"/>
      <c r="D35" s="150"/>
      <c r="E35" s="121">
        <v>0</v>
      </c>
      <c r="F35" s="151"/>
      <c r="G35" s="151">
        <v>0</v>
      </c>
      <c r="H35" s="5"/>
      <c r="I35" s="5"/>
      <c r="J35" s="5"/>
      <c r="K35" s="5"/>
    </row>
    <row r="36" spans="1:11" ht="23.25" customHeight="1">
      <c r="A36" s="150"/>
      <c r="B36" s="150"/>
      <c r="C36" s="150"/>
      <c r="D36" s="150"/>
      <c r="E36" s="150"/>
      <c r="F36" s="151"/>
      <c r="G36" s="151"/>
      <c r="H36" s="5"/>
      <c r="I36" s="5"/>
      <c r="J36" s="5"/>
      <c r="K36" s="5"/>
    </row>
    <row r="37" spans="1:11" ht="23.25" customHeight="1">
      <c r="A37" s="152" t="s">
        <v>28</v>
      </c>
      <c r="B37" s="150"/>
      <c r="C37" s="150"/>
      <c r="D37" s="153"/>
      <c r="E37" s="139">
        <f>SUM(E32:E36)</f>
        <v>0</v>
      </c>
      <c r="F37" s="127"/>
      <c r="G37" s="154">
        <f>SUM(G32:G36)</f>
        <v>0</v>
      </c>
      <c r="H37" s="5"/>
      <c r="I37" s="5"/>
      <c r="J37" s="5"/>
      <c r="K37" s="5"/>
    </row>
    <row r="38" spans="1:11" ht="23.25" customHeight="1">
      <c r="A38" s="150"/>
      <c r="B38" s="150"/>
      <c r="C38" s="155"/>
      <c r="D38" s="156"/>
      <c r="E38" s="157"/>
      <c r="F38" s="158"/>
      <c r="G38" s="158"/>
      <c r="H38" s="5"/>
      <c r="I38" s="5"/>
      <c r="J38" s="5"/>
      <c r="K38" s="5"/>
    </row>
    <row r="39" spans="1:11" ht="37.5" customHeight="1">
      <c r="A39" s="33" t="s">
        <v>0</v>
      </c>
      <c r="B39" s="33"/>
      <c r="C39" s="159"/>
      <c r="D39" s="258" t="s">
        <v>21</v>
      </c>
      <c r="E39" s="259"/>
      <c r="F39" s="255" t="s">
        <v>22</v>
      </c>
      <c r="G39" s="256"/>
      <c r="H39" s="5"/>
      <c r="I39" s="5"/>
      <c r="J39" s="5"/>
      <c r="K39" s="5"/>
    </row>
    <row r="40" spans="1:11" ht="24.75" customHeight="1">
      <c r="A40" s="129" t="s">
        <v>68</v>
      </c>
      <c r="B40" s="129"/>
      <c r="C40" s="160"/>
      <c r="D40" s="161"/>
      <c r="E40" s="121">
        <v>0</v>
      </c>
      <c r="F40" s="163"/>
      <c r="G40" s="130">
        <v>0</v>
      </c>
      <c r="H40" s="5"/>
      <c r="I40" s="5"/>
      <c r="J40" s="5"/>
      <c r="K40" s="5"/>
    </row>
    <row r="41" spans="1:11" ht="23.25" customHeight="1">
      <c r="A41" s="129" t="s">
        <v>10</v>
      </c>
      <c r="B41" s="129"/>
      <c r="C41" s="129"/>
      <c r="D41" s="129"/>
      <c r="E41" s="121">
        <v>0</v>
      </c>
      <c r="F41" s="130"/>
      <c r="G41" s="130">
        <v>0</v>
      </c>
      <c r="H41" s="5"/>
      <c r="I41" s="5"/>
      <c r="J41" s="5"/>
      <c r="K41" s="5"/>
    </row>
    <row r="42" spans="1:11" s="2" customFormat="1" ht="23.25" customHeight="1">
      <c r="A42" s="129" t="s">
        <v>58</v>
      </c>
      <c r="B42" s="129"/>
      <c r="C42" s="129"/>
      <c r="D42" s="129"/>
      <c r="E42" s="121">
        <v>0</v>
      </c>
      <c r="F42" s="130"/>
      <c r="G42" s="130">
        <v>0</v>
      </c>
      <c r="H42" s="7"/>
      <c r="I42" s="7"/>
      <c r="J42" s="7"/>
      <c r="K42" s="7"/>
    </row>
    <row r="43" spans="1:11" s="2" customFormat="1" ht="23.25" customHeight="1">
      <c r="A43" s="129"/>
      <c r="B43" s="129"/>
      <c r="C43" s="129"/>
      <c r="D43" s="129"/>
      <c r="E43" s="121"/>
      <c r="F43" s="130"/>
      <c r="G43" s="130"/>
      <c r="H43" s="7"/>
      <c r="I43" s="7"/>
      <c r="J43" s="7"/>
      <c r="K43" s="7"/>
    </row>
    <row r="44" spans="1:11" s="2" customFormat="1" ht="23.25" customHeight="1">
      <c r="A44" s="164" t="s">
        <v>29</v>
      </c>
      <c r="B44" s="129"/>
      <c r="C44" s="129"/>
      <c r="D44" s="165"/>
      <c r="E44" s="139">
        <f>SUM(E40:E43)</f>
        <v>0</v>
      </c>
      <c r="F44" s="166"/>
      <c r="G44" s="166">
        <f>SUM(G40:G43)</f>
        <v>0</v>
      </c>
      <c r="H44" s="7"/>
      <c r="I44" s="7"/>
      <c r="J44" s="7"/>
      <c r="K44" s="7"/>
    </row>
    <row r="45" spans="1:11" ht="23.25" customHeight="1">
      <c r="A45" s="129"/>
      <c r="B45" s="129"/>
      <c r="C45" s="129"/>
      <c r="D45" s="129"/>
      <c r="E45" s="121"/>
      <c r="F45" s="130"/>
      <c r="G45" s="130"/>
      <c r="H45" s="5"/>
      <c r="I45" s="5"/>
      <c r="J45" s="5"/>
      <c r="K45" s="5"/>
    </row>
    <row r="46" spans="1:11" ht="23.25" customHeight="1">
      <c r="A46" s="249" t="s">
        <v>51</v>
      </c>
      <c r="B46" s="168"/>
      <c r="C46" s="168"/>
      <c r="D46" s="168"/>
      <c r="E46" s="121">
        <f>E29+E37+E44</f>
        <v>0</v>
      </c>
      <c r="F46" s="121"/>
      <c r="G46" s="121">
        <f>G29+G37+G44</f>
        <v>0</v>
      </c>
      <c r="H46" s="5"/>
      <c r="I46" s="5"/>
      <c r="J46" s="5"/>
      <c r="K46" s="5"/>
    </row>
    <row r="47" spans="1:11" ht="23.25" customHeight="1" thickBot="1">
      <c r="A47" s="129" t="s">
        <v>64</v>
      </c>
      <c r="B47" s="120"/>
      <c r="C47" s="120"/>
      <c r="D47" s="120"/>
      <c r="E47" s="121">
        <v>0</v>
      </c>
      <c r="F47" s="169"/>
      <c r="G47" s="121">
        <v>0</v>
      </c>
      <c r="H47" s="5"/>
      <c r="I47" s="5"/>
      <c r="J47" s="5"/>
      <c r="K47" s="5"/>
    </row>
    <row r="48" spans="1:11" ht="23.25" customHeight="1" thickBot="1">
      <c r="A48" s="250" t="s">
        <v>50</v>
      </c>
      <c r="B48" s="181"/>
      <c r="C48" s="181"/>
      <c r="D48" s="181"/>
      <c r="E48" s="241">
        <f>E46+E47</f>
        <v>0</v>
      </c>
      <c r="F48" s="243"/>
      <c r="G48" s="242">
        <f>G46+G47</f>
        <v>0</v>
      </c>
      <c r="H48" s="192"/>
      <c r="I48" s="5"/>
      <c r="J48" s="5"/>
      <c r="K48" s="5"/>
    </row>
    <row r="49" spans="1:11" ht="23.25" customHeight="1">
      <c r="A49" s="235"/>
      <c r="B49" s="120"/>
      <c r="C49" s="120"/>
      <c r="D49" s="120"/>
      <c r="E49" s="236"/>
      <c r="F49" s="236"/>
      <c r="G49" s="236"/>
      <c r="H49" s="192"/>
      <c r="I49" s="5"/>
      <c r="J49" s="5"/>
      <c r="K49" s="5"/>
    </row>
    <row r="50" spans="1:11" ht="23.25" customHeight="1">
      <c r="A50" s="112"/>
      <c r="B50" s="120"/>
      <c r="C50" s="120"/>
      <c r="D50" s="120"/>
      <c r="E50" s="121"/>
      <c r="F50" s="169"/>
      <c r="G50" s="169"/>
      <c r="H50" s="5"/>
      <c r="I50" s="5"/>
      <c r="J50" s="5"/>
      <c r="K50" s="5"/>
    </row>
    <row r="51" spans="1:11" ht="36.75" customHeight="1">
      <c r="A51" s="252" t="s">
        <v>31</v>
      </c>
      <c r="B51" s="252"/>
      <c r="C51" s="45"/>
      <c r="D51" s="45"/>
      <c r="E51" s="110" t="s">
        <v>44</v>
      </c>
      <c r="F51" s="110"/>
      <c r="G51" s="45"/>
      <c r="H51" s="5"/>
      <c r="I51" s="5"/>
      <c r="J51" s="5"/>
      <c r="K51" s="5"/>
    </row>
    <row r="52" spans="1:11" ht="23.25" customHeight="1">
      <c r="A52" s="170"/>
      <c r="B52" s="120"/>
      <c r="C52" s="120"/>
      <c r="D52" s="120"/>
      <c r="E52" s="114"/>
      <c r="F52" s="121"/>
      <c r="G52" s="121"/>
      <c r="H52" s="5"/>
      <c r="I52" s="5"/>
      <c r="J52" s="5"/>
      <c r="K52" s="5"/>
    </row>
    <row r="53" spans="1:11" ht="18">
      <c r="A53" s="170" t="s">
        <v>8</v>
      </c>
      <c r="B53" s="120"/>
      <c r="C53" s="120"/>
      <c r="D53" s="130"/>
      <c r="E53" s="121">
        <f>G48</f>
        <v>0</v>
      </c>
      <c r="F53" s="121"/>
      <c r="G53" s="121"/>
      <c r="H53" s="5"/>
      <c r="I53" s="5"/>
      <c r="J53" s="5"/>
      <c r="K53" s="5"/>
    </row>
    <row r="54" spans="1:11" ht="23.25" customHeight="1">
      <c r="A54" s="170" t="s">
        <v>15</v>
      </c>
      <c r="B54" s="120"/>
      <c r="C54" s="120"/>
      <c r="D54" s="130"/>
      <c r="E54" s="121">
        <v>0</v>
      </c>
      <c r="F54" s="121"/>
      <c r="G54" s="121"/>
      <c r="H54" s="5"/>
      <c r="I54" s="5"/>
      <c r="J54" s="5"/>
      <c r="K54" s="5"/>
    </row>
    <row r="55" spans="1:11" ht="23.25" customHeight="1" thickBot="1">
      <c r="A55" s="170" t="s">
        <v>9</v>
      </c>
      <c r="B55" s="120"/>
      <c r="C55" s="120"/>
      <c r="D55" s="130"/>
      <c r="E55" s="121">
        <v>0</v>
      </c>
      <c r="F55" s="121"/>
      <c r="G55" s="121"/>
      <c r="H55" s="5"/>
      <c r="I55" s="5"/>
      <c r="J55" s="5"/>
      <c r="K55" s="5"/>
    </row>
    <row r="56" spans="1:11" ht="23.25" customHeight="1" thickBot="1">
      <c r="A56" s="182" t="s">
        <v>63</v>
      </c>
      <c r="B56" s="183"/>
      <c r="C56" s="183"/>
      <c r="D56" s="184"/>
      <c r="E56" s="185">
        <f>SUM(E53:E55)</f>
        <v>0</v>
      </c>
      <c r="F56" s="121"/>
      <c r="G56" s="121"/>
      <c r="H56" s="5"/>
      <c r="I56" s="5"/>
      <c r="J56" s="5"/>
      <c r="K56" s="5"/>
    </row>
    <row r="57" spans="1:11" ht="23.25" customHeight="1">
      <c r="A57" s="170"/>
      <c r="B57" s="112"/>
      <c r="C57" s="112"/>
      <c r="D57" s="112"/>
      <c r="E57" s="121"/>
      <c r="F57" s="121"/>
      <c r="G57" s="121"/>
      <c r="H57" s="5"/>
      <c r="I57" s="5"/>
      <c r="J57" s="5"/>
      <c r="K57" s="5"/>
    </row>
    <row r="58" spans="1:11" ht="18">
      <c r="A58" s="112"/>
      <c r="B58" s="112"/>
      <c r="C58" s="112"/>
      <c r="D58" s="112"/>
      <c r="E58" s="121"/>
      <c r="F58" s="121"/>
      <c r="G58" s="121"/>
      <c r="H58" s="5"/>
      <c r="I58" s="5"/>
      <c r="J58" s="5"/>
      <c r="K58" s="5"/>
    </row>
    <row r="59" spans="1:11" ht="19.5" thickBot="1">
      <c r="A59" s="43"/>
      <c r="B59" s="112"/>
      <c r="C59" s="112"/>
      <c r="D59" s="112"/>
      <c r="E59" s="112"/>
      <c r="F59" s="114"/>
      <c r="G59" s="171"/>
      <c r="H59" s="5"/>
      <c r="I59" s="5"/>
      <c r="J59" s="5"/>
      <c r="K59" s="5"/>
    </row>
    <row r="60" spans="1:11" ht="18.75">
      <c r="A60" s="112"/>
      <c r="B60" s="112"/>
      <c r="C60" s="112"/>
      <c r="D60" s="112"/>
      <c r="E60" s="172"/>
      <c r="F60" s="173"/>
      <c r="G60" s="179"/>
      <c r="H60" s="5"/>
      <c r="I60" s="5"/>
      <c r="J60" s="5"/>
      <c r="K60" s="5"/>
    </row>
    <row r="61" spans="1:11" ht="30.75" customHeight="1">
      <c r="A61" s="43" t="s">
        <v>47</v>
      </c>
      <c r="B61" s="112"/>
      <c r="C61" s="112"/>
      <c r="D61" s="112"/>
      <c r="E61" s="264" t="s">
        <v>48</v>
      </c>
      <c r="F61" s="265"/>
      <c r="G61" s="266"/>
      <c r="H61" s="5"/>
      <c r="I61" s="5"/>
      <c r="J61" s="5"/>
      <c r="K61" s="5"/>
    </row>
    <row r="62" spans="1:11" ht="19.5" thickBot="1">
      <c r="A62" s="43" t="s">
        <v>55</v>
      </c>
      <c r="B62" s="112"/>
      <c r="C62" s="112"/>
      <c r="D62" s="112"/>
      <c r="E62" s="174"/>
      <c r="F62" s="175"/>
      <c r="G62" s="180"/>
      <c r="H62" s="5"/>
      <c r="I62" s="5"/>
      <c r="J62" s="5"/>
      <c r="K62" s="5"/>
    </row>
    <row r="63" spans="1:11" ht="99" customHeight="1">
      <c r="A63" s="263" t="s">
        <v>57</v>
      </c>
      <c r="B63" s="263"/>
      <c r="C63" s="263"/>
      <c r="D63" s="112"/>
      <c r="E63" s="112"/>
      <c r="F63" s="114"/>
      <c r="G63" s="114"/>
      <c r="H63" s="5"/>
      <c r="I63" s="5"/>
      <c r="J63" s="5"/>
      <c r="K63" s="5"/>
    </row>
    <row r="64" spans="2:7" ht="18.75">
      <c r="B64" s="112"/>
      <c r="C64" s="112"/>
      <c r="D64" s="112"/>
      <c r="E64" s="112"/>
      <c r="F64" s="114"/>
      <c r="G64" s="114"/>
    </row>
    <row r="69" ht="10.5" customHeight="1"/>
    <row r="70" ht="15" hidden="1"/>
  </sheetData>
  <sheetProtection/>
  <mergeCells count="14">
    <mergeCell ref="J5:L6"/>
    <mergeCell ref="D5:E5"/>
    <mergeCell ref="F5:G5"/>
    <mergeCell ref="A63:C63"/>
    <mergeCell ref="E61:G61"/>
    <mergeCell ref="A51:B51"/>
    <mergeCell ref="A1:G1"/>
    <mergeCell ref="A2:G2"/>
    <mergeCell ref="A3:G3"/>
    <mergeCell ref="A5:B5"/>
    <mergeCell ref="F31:G31"/>
    <mergeCell ref="F39:G39"/>
    <mergeCell ref="D31:E31"/>
    <mergeCell ref="D39:E39"/>
  </mergeCells>
  <printOptions/>
  <pageMargins left="0.5118110236220472" right="0.35433070866141736" top="0.7480314960629921" bottom="0.7480314960629921" header="0.31496062992125984" footer="0.31496062992125984"/>
  <pageSetup fitToHeight="1" fitToWidth="1" horizontalDpi="600" verticalDpi="600" orientation="portrait" paperSize="9" scale="47" r:id="rId1"/>
  <headerFooter>
    <oddFooter>&amp;C&amp;D</oddFooter>
  </headerFooter>
  <ignoredErrors>
    <ignoredError sqref="G44 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9" sqref="A9"/>
    </sheetView>
  </sheetViews>
  <sheetFormatPr defaultColWidth="9.00390625" defaultRowHeight="15"/>
  <cols>
    <col min="1" max="1" width="31.8515625" style="1" customWidth="1"/>
    <col min="2" max="2" width="33.7109375" style="1" customWidth="1"/>
    <col min="3" max="3" width="17.00390625" style="1" customWidth="1"/>
    <col min="4" max="5" width="15.57421875" style="1" customWidth="1"/>
    <col min="6" max="8" width="17.57421875" style="1" customWidth="1"/>
    <col min="9" max="9" width="22.8515625" style="1" bestFit="1" customWidth="1"/>
    <col min="10" max="10" width="17.57421875" style="1" customWidth="1"/>
    <col min="11" max="11" width="35.8515625" style="1" customWidth="1"/>
    <col min="12" max="16384" width="9.00390625" style="1" customWidth="1"/>
  </cols>
  <sheetData>
    <row r="1" spans="1:15" ht="31.5" customHeight="1">
      <c r="A1" s="273" t="str">
        <f>Begrotingsmodel!A1</f>
        <v>&lt; AANVRAGER &gt;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5"/>
      <c r="M1" s="5"/>
      <c r="N1" s="5"/>
      <c r="O1" s="5"/>
    </row>
    <row r="2" spans="1:15" ht="31.5" customHeight="1">
      <c r="A2" s="273" t="str">
        <f>Begrotingsmodel!A2</f>
        <v>&lt; PROJECTNAAM &gt;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5"/>
      <c r="M2" s="5"/>
      <c r="N2" s="5"/>
      <c r="O2" s="5"/>
    </row>
    <row r="3" spans="1:15" ht="24" customHeight="1">
      <c r="A3" s="273" t="s">
        <v>52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5"/>
      <c r="M3" s="5"/>
      <c r="N3" s="5"/>
      <c r="O3" s="5"/>
    </row>
    <row r="4" spans="1:15" ht="12" customHeight="1" thickBot="1">
      <c r="A4" s="8"/>
      <c r="B4" s="9"/>
      <c r="C4" s="9"/>
      <c r="D4" s="10"/>
      <c r="E4" s="10"/>
      <c r="F4" s="11"/>
      <c r="G4" s="11"/>
      <c r="H4" s="10"/>
      <c r="I4" s="12"/>
      <c r="J4" s="13"/>
      <c r="K4" s="13"/>
      <c r="L4" s="5"/>
      <c r="M4" s="5"/>
      <c r="N4" s="5"/>
      <c r="O4" s="5"/>
    </row>
    <row r="5" spans="1:16" ht="47.25" customHeight="1">
      <c r="A5" s="46" t="s">
        <v>24</v>
      </c>
      <c r="B5" s="47"/>
      <c r="C5" s="247"/>
      <c r="D5" s="274" t="s">
        <v>39</v>
      </c>
      <c r="E5" s="275"/>
      <c r="F5" s="276" t="s">
        <v>22</v>
      </c>
      <c r="G5" s="277"/>
      <c r="H5" s="280" t="s">
        <v>40</v>
      </c>
      <c r="I5" s="281"/>
      <c r="J5" s="281"/>
      <c r="K5" s="282"/>
      <c r="L5" s="5"/>
      <c r="M5" s="5"/>
      <c r="N5" s="260"/>
      <c r="O5" s="260"/>
      <c r="P5" s="260"/>
    </row>
    <row r="6" spans="1:16" ht="37.5" customHeight="1">
      <c r="A6" s="47"/>
      <c r="B6" s="47"/>
      <c r="C6" s="247" t="s">
        <v>32</v>
      </c>
      <c r="D6" s="48" t="s">
        <v>20</v>
      </c>
      <c r="E6" s="49" t="s">
        <v>23</v>
      </c>
      <c r="F6" s="48" t="s">
        <v>20</v>
      </c>
      <c r="G6" s="50" t="s">
        <v>23</v>
      </c>
      <c r="H6" s="194" t="s">
        <v>20</v>
      </c>
      <c r="I6" s="15" t="s">
        <v>49</v>
      </c>
      <c r="J6" s="15" t="s">
        <v>37</v>
      </c>
      <c r="K6" s="195" t="s">
        <v>19</v>
      </c>
      <c r="L6" s="5"/>
      <c r="M6" s="5"/>
      <c r="N6" s="260"/>
      <c r="O6" s="260"/>
      <c r="P6" s="260"/>
    </row>
    <row r="7" spans="1:16" ht="36.75" customHeight="1">
      <c r="A7" s="51" t="s">
        <v>1</v>
      </c>
      <c r="B7" s="51"/>
      <c r="C7" s="52"/>
      <c r="D7" s="53"/>
      <c r="E7" s="54"/>
      <c r="F7" s="54"/>
      <c r="G7" s="54"/>
      <c r="H7" s="196"/>
      <c r="I7" s="22"/>
      <c r="J7" s="22"/>
      <c r="K7" s="197"/>
      <c r="L7" s="5"/>
      <c r="M7" s="5"/>
      <c r="N7" s="6"/>
      <c r="O7" s="6"/>
      <c r="P7" s="4"/>
    </row>
    <row r="8" spans="1:16" ht="23.25" customHeight="1">
      <c r="A8" s="55" t="s">
        <v>11</v>
      </c>
      <c r="B8" s="55" t="s">
        <v>12</v>
      </c>
      <c r="C8" s="56"/>
      <c r="D8" s="56"/>
      <c r="E8" s="57"/>
      <c r="F8" s="58"/>
      <c r="G8" s="55"/>
      <c r="H8" s="198"/>
      <c r="I8" s="23"/>
      <c r="J8" s="23"/>
      <c r="K8" s="199"/>
      <c r="L8" s="5"/>
      <c r="M8" s="5"/>
      <c r="N8" s="6"/>
      <c r="O8" s="6"/>
      <c r="P8" s="4"/>
    </row>
    <row r="9" spans="1:16" ht="23.25" customHeight="1">
      <c r="A9" s="59" t="str">
        <f>Begrotingsmodel!A9</f>
        <v>…</v>
      </c>
      <c r="B9" s="109" t="str">
        <f>Begrotingsmodel!B9</f>
        <v>Projectleider</v>
      </c>
      <c r="C9" s="60">
        <f>Begrotingsmodel!C9</f>
        <v>0</v>
      </c>
      <c r="D9" s="61">
        <f>Begrotingsmodel!D9</f>
        <v>0</v>
      </c>
      <c r="E9" s="60">
        <f>Begrotingsmodel!E9</f>
        <v>0</v>
      </c>
      <c r="F9" s="62">
        <f>Begrotingsmodel!F9</f>
        <v>0</v>
      </c>
      <c r="G9" s="60">
        <f>Begrotingsmodel!G9</f>
        <v>0</v>
      </c>
      <c r="H9" s="200"/>
      <c r="I9" s="25">
        <f>H9*C9</f>
        <v>0</v>
      </c>
      <c r="J9" s="25">
        <f>I9-G9</f>
        <v>0</v>
      </c>
      <c r="K9" s="201"/>
      <c r="L9" s="5"/>
      <c r="M9" s="5"/>
      <c r="N9" s="6"/>
      <c r="O9" s="6"/>
      <c r="P9" s="4"/>
    </row>
    <row r="10" spans="1:16" ht="23.25" customHeight="1">
      <c r="A10" s="59" t="str">
        <f>Begrotingsmodel!A10</f>
        <v>…</v>
      </c>
      <c r="B10" s="109" t="str">
        <f>Begrotingsmodel!B10</f>
        <v>Projectmedewerker(s)</v>
      </c>
      <c r="C10" s="60">
        <f>Begrotingsmodel!C10</f>
        <v>0</v>
      </c>
      <c r="D10" s="61">
        <f>Begrotingsmodel!D10</f>
        <v>0</v>
      </c>
      <c r="E10" s="60">
        <f>Begrotingsmodel!E10</f>
        <v>0</v>
      </c>
      <c r="F10" s="62">
        <f>Begrotingsmodel!F10</f>
        <v>0</v>
      </c>
      <c r="G10" s="60">
        <f>Begrotingsmodel!G10</f>
        <v>0</v>
      </c>
      <c r="H10" s="200"/>
      <c r="I10" s="25">
        <f>H10*C10</f>
        <v>0</v>
      </c>
      <c r="J10" s="25">
        <f>I10-G10</f>
        <v>0</v>
      </c>
      <c r="K10" s="199"/>
      <c r="L10" s="5"/>
      <c r="M10" s="5"/>
      <c r="N10" s="6"/>
      <c r="O10" s="6"/>
      <c r="P10" s="4"/>
    </row>
    <row r="11" spans="1:16" ht="23.25" customHeight="1">
      <c r="A11" s="59"/>
      <c r="B11" s="109" t="str">
        <f>Begrotingsmodel!B11</f>
        <v>Overig personeel, te weten:</v>
      </c>
      <c r="C11" s="60">
        <f>Begrotingsmodel!C11</f>
        <v>0</v>
      </c>
      <c r="D11" s="61">
        <f>Begrotingsmodel!D11</f>
        <v>0</v>
      </c>
      <c r="E11" s="60">
        <f>Begrotingsmodel!E11</f>
        <v>0</v>
      </c>
      <c r="F11" s="62">
        <f>Begrotingsmodel!F11</f>
        <v>0</v>
      </c>
      <c r="G11" s="60">
        <f>Begrotingsmodel!G11</f>
        <v>0</v>
      </c>
      <c r="H11" s="200"/>
      <c r="I11" s="25">
        <f>H11*C11</f>
        <v>0</v>
      </c>
      <c r="J11" s="25">
        <f>I11-G11</f>
        <v>0</v>
      </c>
      <c r="K11" s="199"/>
      <c r="L11" s="5"/>
      <c r="M11" s="5"/>
      <c r="N11" s="6"/>
      <c r="O11" s="6"/>
      <c r="P11" s="4"/>
    </row>
    <row r="12" spans="1:16" ht="23.25" customHeight="1">
      <c r="A12" s="59" t="str">
        <f>Begrotingsmodel!A12</f>
        <v>…</v>
      </c>
      <c r="B12" s="63" t="str">
        <f>Begrotingsmodel!B12</f>
        <v> -</v>
      </c>
      <c r="C12" s="60">
        <f>Begrotingsmodel!C12</f>
        <v>0</v>
      </c>
      <c r="D12" s="61">
        <f>Begrotingsmodel!D12</f>
        <v>0</v>
      </c>
      <c r="E12" s="60">
        <f>Begrotingsmodel!E12</f>
        <v>0</v>
      </c>
      <c r="F12" s="62">
        <f>Begrotingsmodel!F12</f>
        <v>0</v>
      </c>
      <c r="G12" s="60">
        <f>Begrotingsmodel!G12</f>
        <v>0</v>
      </c>
      <c r="H12" s="200"/>
      <c r="I12" s="25">
        <f>H12*C12</f>
        <v>0</v>
      </c>
      <c r="J12" s="25">
        <f>I12-G12</f>
        <v>0</v>
      </c>
      <c r="K12" s="199"/>
      <c r="L12" s="5"/>
      <c r="M12" s="5"/>
      <c r="N12" s="6"/>
      <c r="O12" s="6"/>
      <c r="P12" s="4"/>
    </row>
    <row r="13" spans="1:16" ht="23.25" customHeight="1">
      <c r="A13" s="59" t="str">
        <f>Begrotingsmodel!A13</f>
        <v>…</v>
      </c>
      <c r="B13" s="63" t="str">
        <f>Begrotingsmodel!B13</f>
        <v> -</v>
      </c>
      <c r="C13" s="60"/>
      <c r="D13" s="61">
        <f>Begrotingsmodel!D13</f>
        <v>0</v>
      </c>
      <c r="E13" s="60">
        <f>Begrotingsmodel!E13</f>
        <v>0</v>
      </c>
      <c r="F13" s="62">
        <f>Begrotingsmodel!F13</f>
        <v>0</v>
      </c>
      <c r="G13" s="60">
        <f>Begrotingsmodel!G13</f>
        <v>0</v>
      </c>
      <c r="H13" s="200"/>
      <c r="I13" s="25">
        <f>H13*C13</f>
        <v>0</v>
      </c>
      <c r="J13" s="25">
        <f>I13-G13</f>
        <v>0</v>
      </c>
      <c r="K13" s="199"/>
      <c r="L13" s="5"/>
      <c r="M13" s="5"/>
      <c r="N13" s="6"/>
      <c r="O13" s="6"/>
      <c r="P13" s="4"/>
    </row>
    <row r="14" spans="1:16" ht="23.25" customHeight="1">
      <c r="A14" s="59" t="s">
        <v>25</v>
      </c>
      <c r="B14" s="59"/>
      <c r="C14" s="60"/>
      <c r="D14" s="64">
        <f aca="true" t="shared" si="0" ref="D14:J14">SUM(D9:D13)</f>
        <v>0</v>
      </c>
      <c r="E14" s="65">
        <f t="shared" si="0"/>
        <v>0</v>
      </c>
      <c r="F14" s="66">
        <f t="shared" si="0"/>
        <v>0</v>
      </c>
      <c r="G14" s="65">
        <f t="shared" si="0"/>
        <v>0</v>
      </c>
      <c r="H14" s="202">
        <f t="shared" si="0"/>
        <v>0</v>
      </c>
      <c r="I14" s="27">
        <f t="shared" si="0"/>
        <v>0</v>
      </c>
      <c r="J14" s="27">
        <f t="shared" si="0"/>
        <v>0</v>
      </c>
      <c r="K14" s="199"/>
      <c r="L14" s="5"/>
      <c r="M14" s="5"/>
      <c r="N14" s="6"/>
      <c r="O14" s="6"/>
      <c r="P14" s="4"/>
    </row>
    <row r="15" spans="1:16" ht="23.25" customHeight="1">
      <c r="A15" s="67"/>
      <c r="B15" s="67"/>
      <c r="C15" s="68"/>
      <c r="D15" s="69"/>
      <c r="E15" s="68"/>
      <c r="F15" s="70"/>
      <c r="G15" s="68"/>
      <c r="H15" s="203"/>
      <c r="I15" s="28"/>
      <c r="J15" s="28"/>
      <c r="K15" s="199"/>
      <c r="L15" s="5"/>
      <c r="M15" s="5"/>
      <c r="N15" s="6"/>
      <c r="O15" s="6"/>
      <c r="P15" s="4"/>
    </row>
    <row r="16" spans="1:16" ht="36.75" customHeight="1">
      <c r="A16" s="51" t="s">
        <v>13</v>
      </c>
      <c r="B16" s="51"/>
      <c r="C16" s="71"/>
      <c r="D16" s="72"/>
      <c r="E16" s="71"/>
      <c r="F16" s="73"/>
      <c r="G16" s="71"/>
      <c r="H16" s="204"/>
      <c r="I16" s="29"/>
      <c r="J16" s="29"/>
      <c r="K16" s="205"/>
      <c r="L16" s="5"/>
      <c r="M16" s="5"/>
      <c r="N16" s="6"/>
      <c r="O16" s="6"/>
      <c r="P16" s="4"/>
    </row>
    <row r="17" spans="1:16" ht="23.25" customHeight="1">
      <c r="A17" s="59" t="str">
        <f>Begrotingsmodel!A17</f>
        <v>Stuurgroep</v>
      </c>
      <c r="B17" s="59"/>
      <c r="C17" s="60"/>
      <c r="D17" s="74"/>
      <c r="E17" s="60">
        <f>Begrotingsmodel!E17</f>
        <v>0</v>
      </c>
      <c r="F17" s="75"/>
      <c r="G17" s="60"/>
      <c r="H17" s="206"/>
      <c r="I17" s="25"/>
      <c r="J17" s="25"/>
      <c r="K17" s="199"/>
      <c r="L17" s="5"/>
      <c r="M17" s="5"/>
      <c r="N17" s="6"/>
      <c r="O17" s="6"/>
      <c r="P17" s="4"/>
    </row>
    <row r="18" spans="1:16" ht="23.25" customHeight="1">
      <c r="A18" s="59" t="str">
        <f>Begrotingsmodel!A18</f>
        <v>Werkgroep</v>
      </c>
      <c r="B18" s="59"/>
      <c r="C18" s="60"/>
      <c r="D18" s="74"/>
      <c r="E18" s="60">
        <f>Begrotingsmodel!E18</f>
        <v>0</v>
      </c>
      <c r="F18" s="75"/>
      <c r="G18" s="60"/>
      <c r="H18" s="206"/>
      <c r="I18" s="25"/>
      <c r="J18" s="25"/>
      <c r="K18" s="199"/>
      <c r="L18" s="5"/>
      <c r="M18" s="5"/>
      <c r="N18" s="6"/>
      <c r="O18" s="6"/>
      <c r="P18" s="4"/>
    </row>
    <row r="19" spans="1:16" ht="23.25" customHeight="1">
      <c r="A19" s="59" t="s">
        <v>26</v>
      </c>
      <c r="B19" s="59"/>
      <c r="C19" s="60"/>
      <c r="D19" s="76"/>
      <c r="E19" s="65">
        <f>SUM(E17:E18)</f>
        <v>0</v>
      </c>
      <c r="F19" s="77"/>
      <c r="G19" s="65"/>
      <c r="H19" s="207"/>
      <c r="I19" s="30"/>
      <c r="J19" s="30"/>
      <c r="K19" s="199"/>
      <c r="L19" s="5"/>
      <c r="M19" s="5"/>
      <c r="N19" s="6"/>
      <c r="O19" s="6"/>
      <c r="P19" s="4"/>
    </row>
    <row r="20" spans="1:15" ht="23.25" customHeight="1">
      <c r="A20" s="59"/>
      <c r="B20" s="59"/>
      <c r="C20" s="60"/>
      <c r="D20" s="74"/>
      <c r="E20" s="60"/>
      <c r="F20" s="75"/>
      <c r="G20" s="60"/>
      <c r="H20" s="206"/>
      <c r="I20" s="25"/>
      <c r="J20" s="25"/>
      <c r="K20" s="199"/>
      <c r="L20" s="5"/>
      <c r="M20" s="5"/>
      <c r="N20" s="5"/>
      <c r="O20" s="5"/>
    </row>
    <row r="21" spans="1:15" ht="36.75" customHeight="1">
      <c r="A21" s="78" t="s">
        <v>16</v>
      </c>
      <c r="B21" s="79"/>
      <c r="C21" s="80"/>
      <c r="D21" s="81"/>
      <c r="E21" s="80"/>
      <c r="F21" s="82"/>
      <c r="G21" s="80"/>
      <c r="H21" s="208"/>
      <c r="I21" s="31"/>
      <c r="J21" s="31"/>
      <c r="K21" s="205"/>
      <c r="L21" s="5"/>
      <c r="M21" s="5"/>
      <c r="N21" s="5"/>
      <c r="O21" s="5"/>
    </row>
    <row r="22" spans="1:15" ht="18.75">
      <c r="A22" s="246" t="str">
        <f>Begrotingsmodel!A22</f>
        <v>….</v>
      </c>
      <c r="B22" s="59"/>
      <c r="C22" s="60"/>
      <c r="D22" s="74"/>
      <c r="E22" s="68">
        <f>Begrotingsmodel!E22</f>
        <v>0</v>
      </c>
      <c r="F22" s="75"/>
      <c r="G22" s="68">
        <f>Begrotingsmodel!G22</f>
        <v>0</v>
      </c>
      <c r="H22" s="206"/>
      <c r="I22" s="28">
        <v>0</v>
      </c>
      <c r="J22" s="28">
        <f>G22-I22</f>
        <v>0</v>
      </c>
      <c r="K22" s="199"/>
      <c r="L22" s="5"/>
      <c r="M22" s="5"/>
      <c r="N22" s="5"/>
      <c r="O22" s="5"/>
    </row>
    <row r="23" spans="1:15" ht="18.75">
      <c r="A23" s="246" t="str">
        <f>Begrotingsmodel!A23</f>
        <v>…</v>
      </c>
      <c r="B23" s="59"/>
      <c r="C23" s="60"/>
      <c r="D23" s="74"/>
      <c r="E23" s="68">
        <f>Begrotingsmodel!E23</f>
        <v>0</v>
      </c>
      <c r="F23" s="75"/>
      <c r="G23" s="68">
        <f>Begrotingsmodel!G23</f>
        <v>0</v>
      </c>
      <c r="H23" s="206"/>
      <c r="I23" s="28">
        <v>0</v>
      </c>
      <c r="J23" s="28">
        <f>G23-I23</f>
        <v>0</v>
      </c>
      <c r="K23" s="199"/>
      <c r="L23" s="5"/>
      <c r="M23" s="5"/>
      <c r="N23" s="5"/>
      <c r="O23" s="5"/>
    </row>
    <row r="24" spans="1:15" s="2" customFormat="1" ht="23.25" customHeight="1">
      <c r="A24" s="59" t="str">
        <f>Begrotingsmodel!A24</f>
        <v>Overhead*</v>
      </c>
      <c r="B24" s="67"/>
      <c r="C24" s="68"/>
      <c r="D24" s="69"/>
      <c r="E24" s="68">
        <f>Begrotingsmodel!E24</f>
        <v>0</v>
      </c>
      <c r="F24" s="70"/>
      <c r="G24" s="68">
        <f>Begrotingsmodel!G24</f>
        <v>0</v>
      </c>
      <c r="H24" s="203"/>
      <c r="I24" s="28">
        <v>0</v>
      </c>
      <c r="J24" s="28">
        <f>G24-I24</f>
        <v>0</v>
      </c>
      <c r="K24" s="209"/>
      <c r="L24" s="7"/>
      <c r="M24" s="7"/>
      <c r="N24" s="7"/>
      <c r="O24" s="7"/>
    </row>
    <row r="25" spans="1:15" s="2" customFormat="1" ht="23.25" customHeight="1">
      <c r="A25" s="59" t="str">
        <f>Begrotingsmodel!A25</f>
        <v>Reiskosten woning werk*</v>
      </c>
      <c r="B25" s="67"/>
      <c r="C25" s="68"/>
      <c r="D25" s="69"/>
      <c r="E25" s="68">
        <f>Begrotingsmodel!E25</f>
        <v>0</v>
      </c>
      <c r="F25" s="70"/>
      <c r="G25" s="68">
        <f>Begrotingsmodel!G25</f>
        <v>0</v>
      </c>
      <c r="H25" s="203"/>
      <c r="I25" s="28">
        <v>0</v>
      </c>
      <c r="J25" s="28">
        <f>G25-I25</f>
        <v>0</v>
      </c>
      <c r="K25" s="209"/>
      <c r="L25" s="7"/>
      <c r="M25" s="7"/>
      <c r="N25" s="7"/>
      <c r="O25" s="7"/>
    </row>
    <row r="26" spans="1:15" s="2" customFormat="1" ht="23.25" customHeight="1">
      <c r="A26" s="59" t="str">
        <f>Begrotingsmodel!A26</f>
        <v>Reiskosten ten behoeve van project</v>
      </c>
      <c r="B26" s="67"/>
      <c r="C26" s="68"/>
      <c r="D26" s="69"/>
      <c r="E26" s="68">
        <f>Begrotingsmodel!E26</f>
        <v>0</v>
      </c>
      <c r="F26" s="70"/>
      <c r="G26" s="68">
        <f>Begrotingsmodel!G26</f>
        <v>0</v>
      </c>
      <c r="H26" s="203"/>
      <c r="I26" s="28">
        <v>0</v>
      </c>
      <c r="J26" s="28">
        <f>G26-I26</f>
        <v>0</v>
      </c>
      <c r="K26" s="209"/>
      <c r="L26" s="7"/>
      <c r="M26" s="7"/>
      <c r="N26" s="7"/>
      <c r="O26" s="7"/>
    </row>
    <row r="27" spans="1:15" ht="23.25" customHeight="1">
      <c r="A27" s="59" t="s">
        <v>26</v>
      </c>
      <c r="B27" s="59"/>
      <c r="C27" s="60"/>
      <c r="D27" s="76"/>
      <c r="E27" s="65">
        <f>SUM(E24:E26)</f>
        <v>0</v>
      </c>
      <c r="F27" s="83"/>
      <c r="G27" s="65">
        <f>SUM(G26)</f>
        <v>0</v>
      </c>
      <c r="H27" s="210"/>
      <c r="I27" s="30">
        <f>SUM(I22:I26)</f>
        <v>0</v>
      </c>
      <c r="J27" s="30">
        <f>SUM(J22:J26)</f>
        <v>0</v>
      </c>
      <c r="K27" s="199"/>
      <c r="L27" s="5"/>
      <c r="M27" s="5"/>
      <c r="N27" s="5"/>
      <c r="O27" s="5"/>
    </row>
    <row r="28" spans="1:15" ht="23.25" customHeight="1">
      <c r="A28" s="59"/>
      <c r="B28" s="59"/>
      <c r="C28" s="60"/>
      <c r="D28" s="74"/>
      <c r="E28" s="60"/>
      <c r="F28" s="84"/>
      <c r="G28" s="60"/>
      <c r="H28" s="211"/>
      <c r="I28" s="25"/>
      <c r="J28" s="25"/>
      <c r="K28" s="199"/>
      <c r="L28" s="5"/>
      <c r="M28" s="5"/>
      <c r="N28" s="5"/>
      <c r="O28" s="5"/>
    </row>
    <row r="29" spans="1:15" ht="23.25" customHeight="1" thickBot="1">
      <c r="A29" s="85" t="s">
        <v>27</v>
      </c>
      <c r="B29" s="59"/>
      <c r="C29" s="60"/>
      <c r="D29" s="86"/>
      <c r="E29" s="87">
        <f aca="true" t="shared" si="1" ref="E29:J29">E14+E19+E27</f>
        <v>0</v>
      </c>
      <c r="F29" s="87">
        <f t="shared" si="1"/>
        <v>0</v>
      </c>
      <c r="G29" s="87">
        <f t="shared" si="1"/>
        <v>0</v>
      </c>
      <c r="H29" s="212"/>
      <c r="I29" s="44">
        <f>I14+I19+I27</f>
        <v>0</v>
      </c>
      <c r="J29" s="44">
        <f t="shared" si="1"/>
        <v>0</v>
      </c>
      <c r="K29" s="213"/>
      <c r="L29" s="5"/>
      <c r="M29" s="5"/>
      <c r="N29" s="5"/>
      <c r="O29" s="5"/>
    </row>
    <row r="30" spans="1:15" s="2" customFormat="1" ht="23.25" customHeight="1" thickTop="1">
      <c r="A30" s="67"/>
      <c r="B30" s="67"/>
      <c r="C30" s="67"/>
      <c r="D30" s="68"/>
      <c r="E30" s="68"/>
      <c r="F30" s="88"/>
      <c r="G30" s="88"/>
      <c r="H30" s="214"/>
      <c r="I30" s="28"/>
      <c r="J30" s="32"/>
      <c r="K30" s="209"/>
      <c r="L30" s="7"/>
      <c r="M30" s="7"/>
      <c r="N30" s="7"/>
      <c r="O30" s="7"/>
    </row>
    <row r="31" spans="1:15" ht="36.75" customHeight="1">
      <c r="A31" s="89" t="s">
        <v>66</v>
      </c>
      <c r="B31" s="89"/>
      <c r="C31" s="89"/>
      <c r="D31" s="268" t="s">
        <v>21</v>
      </c>
      <c r="E31" s="269"/>
      <c r="F31" s="270" t="s">
        <v>22</v>
      </c>
      <c r="G31" s="270"/>
      <c r="H31" s="271" t="s">
        <v>40</v>
      </c>
      <c r="I31" s="254"/>
      <c r="J31" s="19" t="s">
        <v>37</v>
      </c>
      <c r="K31" s="215" t="s">
        <v>19</v>
      </c>
      <c r="L31" s="5"/>
      <c r="M31" s="5"/>
      <c r="N31" s="5"/>
      <c r="O31" s="5"/>
    </row>
    <row r="32" spans="1:15" s="2" customFormat="1" ht="23.25" customHeight="1">
      <c r="A32" s="59" t="str">
        <f>Begrotingsmodel!A32</f>
        <v>…</v>
      </c>
      <c r="B32" s="67"/>
      <c r="C32" s="67"/>
      <c r="D32" s="67"/>
      <c r="E32" s="60">
        <f>Begrotingsmodel!E32</f>
        <v>0</v>
      </c>
      <c r="F32" s="68"/>
      <c r="G32" s="68">
        <f>Begrotingsmodel!G32</f>
        <v>0</v>
      </c>
      <c r="H32" s="214"/>
      <c r="I32" s="28">
        <v>0</v>
      </c>
      <c r="J32" s="25">
        <f>I32-G32</f>
        <v>0</v>
      </c>
      <c r="K32" s="209"/>
      <c r="L32" s="7"/>
      <c r="M32" s="7"/>
      <c r="N32" s="7"/>
      <c r="O32" s="7"/>
    </row>
    <row r="33" spans="1:15" ht="23.25" customHeight="1">
      <c r="A33" s="59" t="str">
        <f>Begrotingsmodel!A33</f>
        <v>…</v>
      </c>
      <c r="B33" s="67"/>
      <c r="C33" s="67"/>
      <c r="D33" s="67"/>
      <c r="E33" s="60">
        <f>Begrotingsmodel!E33</f>
        <v>0</v>
      </c>
      <c r="F33" s="68"/>
      <c r="G33" s="68">
        <f>Begrotingsmodel!G33</f>
        <v>0</v>
      </c>
      <c r="H33" s="216"/>
      <c r="I33" s="34">
        <v>0</v>
      </c>
      <c r="J33" s="25">
        <f>I33-G33</f>
        <v>0</v>
      </c>
      <c r="K33" s="199"/>
      <c r="L33" s="5"/>
      <c r="M33" s="5"/>
      <c r="N33" s="5"/>
      <c r="O33" s="5"/>
    </row>
    <row r="34" spans="1:15" ht="23.25" customHeight="1">
      <c r="A34" s="59" t="str">
        <f>Begrotingsmodel!A34</f>
        <v>…</v>
      </c>
      <c r="B34" s="67"/>
      <c r="C34" s="67"/>
      <c r="D34" s="67"/>
      <c r="E34" s="60">
        <f>Begrotingsmodel!E34</f>
        <v>0</v>
      </c>
      <c r="F34" s="68"/>
      <c r="G34" s="68">
        <f>Begrotingsmodel!G34</f>
        <v>0</v>
      </c>
      <c r="H34" s="216"/>
      <c r="I34" s="34">
        <v>0</v>
      </c>
      <c r="J34" s="25">
        <f>I34-G34</f>
        <v>0</v>
      </c>
      <c r="K34" s="199"/>
      <c r="L34" s="5"/>
      <c r="M34" s="5"/>
      <c r="N34" s="5"/>
      <c r="O34" s="5"/>
    </row>
    <row r="35" spans="1:15" ht="23.25" customHeight="1">
      <c r="A35" s="59" t="str">
        <f>Begrotingsmodel!A35</f>
        <v>…</v>
      </c>
      <c r="B35" s="67"/>
      <c r="C35" s="67"/>
      <c r="D35" s="67"/>
      <c r="E35" s="60">
        <f>Begrotingsmodel!E35</f>
        <v>0</v>
      </c>
      <c r="F35" s="68"/>
      <c r="G35" s="68">
        <f>Begrotingsmodel!G35</f>
        <v>0</v>
      </c>
      <c r="H35" s="216"/>
      <c r="I35" s="34">
        <v>0</v>
      </c>
      <c r="J35" s="25">
        <f>I35-G35</f>
        <v>0</v>
      </c>
      <c r="K35" s="199"/>
      <c r="L35" s="5"/>
      <c r="M35" s="5"/>
      <c r="N35" s="5"/>
      <c r="O35" s="5"/>
    </row>
    <row r="36" spans="1:15" ht="23.25" customHeight="1">
      <c r="A36" s="67"/>
      <c r="B36" s="67"/>
      <c r="C36" s="67"/>
      <c r="D36" s="67"/>
      <c r="E36" s="60">
        <f>Begrotingsmodel!E36</f>
        <v>0</v>
      </c>
      <c r="F36" s="68"/>
      <c r="G36" s="68">
        <f>Begrotingsmodel!G36</f>
        <v>0</v>
      </c>
      <c r="H36" s="216"/>
      <c r="I36" s="34">
        <v>0</v>
      </c>
      <c r="J36" s="25">
        <f>I36-G36</f>
        <v>0</v>
      </c>
      <c r="K36" s="199"/>
      <c r="L36" s="5"/>
      <c r="M36" s="5"/>
      <c r="N36" s="5"/>
      <c r="O36" s="5"/>
    </row>
    <row r="37" spans="1:15" ht="23.25" customHeight="1">
      <c r="A37" s="90" t="s">
        <v>28</v>
      </c>
      <c r="B37" s="67"/>
      <c r="C37" s="67"/>
      <c r="D37" s="91"/>
      <c r="E37" s="65">
        <f>SUM(E32:E36)</f>
        <v>0</v>
      </c>
      <c r="F37" s="92"/>
      <c r="G37" s="92">
        <f>SUM(G32:G36)</f>
        <v>0</v>
      </c>
      <c r="H37" s="217"/>
      <c r="I37" s="35">
        <f>SUM(I32:I36)</f>
        <v>0</v>
      </c>
      <c r="J37" s="35">
        <f>SUM(J32:J36)</f>
        <v>0</v>
      </c>
      <c r="K37" s="199"/>
      <c r="L37" s="5"/>
      <c r="M37" s="5"/>
      <c r="N37" s="5"/>
      <c r="O37" s="5"/>
    </row>
    <row r="38" spans="1:15" ht="23.25" customHeight="1">
      <c r="A38" s="67"/>
      <c r="B38" s="67"/>
      <c r="C38" s="93"/>
      <c r="D38" s="94"/>
      <c r="E38" s="95"/>
      <c r="F38" s="96"/>
      <c r="G38" s="96"/>
      <c r="H38" s="218"/>
      <c r="I38" s="36"/>
      <c r="J38" s="24"/>
      <c r="K38" s="199"/>
      <c r="L38" s="5"/>
      <c r="M38" s="5"/>
      <c r="N38" s="5"/>
      <c r="O38" s="5"/>
    </row>
    <row r="39" spans="1:15" ht="37.5" customHeight="1">
      <c r="A39" s="51" t="s">
        <v>0</v>
      </c>
      <c r="B39" s="51"/>
      <c r="C39" s="97"/>
      <c r="D39" s="268" t="s">
        <v>21</v>
      </c>
      <c r="E39" s="269"/>
      <c r="F39" s="268" t="s">
        <v>22</v>
      </c>
      <c r="G39" s="270"/>
      <c r="H39" s="272" t="s">
        <v>40</v>
      </c>
      <c r="I39" s="256"/>
      <c r="J39" s="19" t="s">
        <v>37</v>
      </c>
      <c r="K39" s="215" t="s">
        <v>19</v>
      </c>
      <c r="L39" s="5"/>
      <c r="M39" s="5"/>
      <c r="N39" s="5"/>
      <c r="O39" s="5"/>
    </row>
    <row r="40" spans="1:15" ht="23.25" customHeight="1">
      <c r="A40" s="59" t="str">
        <f>Begrotingsmodel!A40</f>
        <v>…</v>
      </c>
      <c r="B40" s="67"/>
      <c r="C40" s="98"/>
      <c r="D40" s="99"/>
      <c r="E40" s="100"/>
      <c r="F40" s="101"/>
      <c r="G40" s="101"/>
      <c r="H40" s="219"/>
      <c r="I40" s="37"/>
      <c r="J40" s="25"/>
      <c r="K40" s="199"/>
      <c r="L40" s="5"/>
      <c r="M40" s="5"/>
      <c r="N40" s="5"/>
      <c r="O40" s="5"/>
    </row>
    <row r="41" spans="1:15" ht="23.25" customHeight="1">
      <c r="A41" s="59" t="str">
        <f>Begrotingsmodel!A41</f>
        <v>Accountantskosten</v>
      </c>
      <c r="B41" s="67"/>
      <c r="C41" s="67"/>
      <c r="D41" s="67"/>
      <c r="E41" s="60">
        <f>Begrotingsmodel!E41</f>
        <v>0</v>
      </c>
      <c r="F41" s="68"/>
      <c r="G41" s="68">
        <f>Begrotingsmodel!G41</f>
        <v>0</v>
      </c>
      <c r="H41" s="214"/>
      <c r="I41" s="28">
        <v>0</v>
      </c>
      <c r="J41" s="25">
        <f>I41-G41</f>
        <v>0</v>
      </c>
      <c r="K41" s="199"/>
      <c r="L41" s="5"/>
      <c r="M41" s="5"/>
      <c r="N41" s="5"/>
      <c r="O41" s="5"/>
    </row>
    <row r="42" spans="1:15" s="2" customFormat="1" ht="23.25" customHeight="1">
      <c r="A42" s="59" t="str">
        <f>Begrotingsmodel!A42</f>
        <v>Onvoorzien (max 2%)</v>
      </c>
      <c r="B42" s="67"/>
      <c r="C42" s="67"/>
      <c r="D42" s="67"/>
      <c r="E42" s="60">
        <f>Begrotingsmodel!E42</f>
        <v>0</v>
      </c>
      <c r="F42" s="68"/>
      <c r="G42" s="68">
        <f>Begrotingsmodel!G42</f>
        <v>0</v>
      </c>
      <c r="H42" s="214"/>
      <c r="I42" s="28">
        <v>0</v>
      </c>
      <c r="J42" s="25">
        <f>I42-G42</f>
        <v>0</v>
      </c>
      <c r="K42" s="209"/>
      <c r="L42" s="7"/>
      <c r="M42" s="7"/>
      <c r="N42" s="7"/>
      <c r="O42" s="7"/>
    </row>
    <row r="43" spans="1:15" s="2" customFormat="1" ht="23.25" customHeight="1">
      <c r="A43" s="67"/>
      <c r="B43" s="67"/>
      <c r="C43" s="67"/>
      <c r="D43" s="67"/>
      <c r="E43" s="60"/>
      <c r="F43" s="68"/>
      <c r="G43" s="68"/>
      <c r="H43" s="214"/>
      <c r="I43" s="28"/>
      <c r="J43" s="28"/>
      <c r="K43" s="209"/>
      <c r="L43" s="7"/>
      <c r="M43" s="7"/>
      <c r="N43" s="7"/>
      <c r="O43" s="7"/>
    </row>
    <row r="44" spans="1:15" s="2" customFormat="1" ht="23.25" customHeight="1">
      <c r="A44" s="90" t="s">
        <v>29</v>
      </c>
      <c r="B44" s="67"/>
      <c r="C44" s="67"/>
      <c r="D44" s="91"/>
      <c r="E44" s="65">
        <f>SUM(E40:E43)</f>
        <v>0</v>
      </c>
      <c r="F44" s="92"/>
      <c r="G44" s="92">
        <f>SUM(G40:G43)</f>
        <v>0</v>
      </c>
      <c r="H44" s="220"/>
      <c r="I44" s="38">
        <f>SUM(I40:I43)</f>
        <v>0</v>
      </c>
      <c r="J44" s="38">
        <f>SUM(J40:J43)</f>
        <v>0</v>
      </c>
      <c r="K44" s="221"/>
      <c r="L44" s="7"/>
      <c r="M44" s="7"/>
      <c r="N44" s="7"/>
      <c r="O44" s="7"/>
    </row>
    <row r="45" spans="1:15" ht="23.25" customHeight="1">
      <c r="A45" s="67"/>
      <c r="B45" s="67"/>
      <c r="C45" s="67"/>
      <c r="D45" s="67"/>
      <c r="E45" s="60"/>
      <c r="F45" s="68"/>
      <c r="G45" s="68"/>
      <c r="H45" s="214"/>
      <c r="I45" s="28"/>
      <c r="J45" s="28"/>
      <c r="K45" s="222"/>
      <c r="L45" s="5"/>
      <c r="M45" s="5"/>
      <c r="N45" s="5"/>
      <c r="O45" s="5"/>
    </row>
    <row r="46" spans="1:15" ht="23.25" customHeight="1">
      <c r="A46" s="248" t="s">
        <v>43</v>
      </c>
      <c r="B46" s="103"/>
      <c r="C46" s="103"/>
      <c r="D46" s="103"/>
      <c r="E46" s="60">
        <f>E29+E37+E44</f>
        <v>0</v>
      </c>
      <c r="F46" s="60"/>
      <c r="G46" s="60">
        <f>G29+G37+G44</f>
        <v>0</v>
      </c>
      <c r="H46" s="211"/>
      <c r="I46" s="25">
        <f>I29+I37+I44</f>
        <v>0</v>
      </c>
      <c r="J46" s="25">
        <f>J29+J37+J44</f>
        <v>0</v>
      </c>
      <c r="K46" s="223"/>
      <c r="L46" s="5"/>
      <c r="M46" s="5"/>
      <c r="N46" s="5"/>
      <c r="O46" s="5"/>
    </row>
    <row r="47" spans="1:15" ht="23.25" customHeight="1" thickBot="1">
      <c r="A47" s="67" t="s">
        <v>64</v>
      </c>
      <c r="B47" s="104"/>
      <c r="C47" s="104"/>
      <c r="D47" s="104"/>
      <c r="E47" s="60">
        <f>Begrotingsmodel!E47</f>
        <v>0</v>
      </c>
      <c r="F47" s="106"/>
      <c r="G47" s="60">
        <f>Begrotingsmodel!G47</f>
        <v>0</v>
      </c>
      <c r="H47" s="224"/>
      <c r="I47" s="28">
        <v>0</v>
      </c>
      <c r="J47" s="25">
        <f>I47-G47</f>
        <v>0</v>
      </c>
      <c r="K47" s="225"/>
      <c r="L47" s="5"/>
      <c r="M47" s="5"/>
      <c r="N47" s="5"/>
      <c r="O47" s="5"/>
    </row>
    <row r="48" spans="1:15" ht="23.25" customHeight="1" thickBot="1">
      <c r="A48" s="250" t="s">
        <v>30</v>
      </c>
      <c r="B48" s="187"/>
      <c r="C48" s="187"/>
      <c r="D48" s="187"/>
      <c r="E48" s="238">
        <f aca="true" t="shared" si="2" ref="E48:J48">E46+E47</f>
        <v>0</v>
      </c>
      <c r="F48" s="238">
        <f t="shared" si="2"/>
        <v>0</v>
      </c>
      <c r="G48" s="190">
        <f t="shared" si="2"/>
        <v>0</v>
      </c>
      <c r="H48" s="239">
        <f t="shared" si="2"/>
        <v>0</v>
      </c>
      <c r="I48" s="240">
        <f t="shared" si="2"/>
        <v>0</v>
      </c>
      <c r="J48" s="240">
        <f t="shared" si="2"/>
        <v>0</v>
      </c>
      <c r="K48" s="193"/>
      <c r="L48" s="5"/>
      <c r="M48" s="5"/>
      <c r="N48" s="5"/>
      <c r="O48" s="5"/>
    </row>
    <row r="49" spans="1:15" ht="23.25" customHeight="1">
      <c r="A49" s="102"/>
      <c r="B49" s="104"/>
      <c r="C49" s="104"/>
      <c r="D49" s="104"/>
      <c r="E49" s="232"/>
      <c r="F49" s="232"/>
      <c r="G49" s="232"/>
      <c r="H49" s="233"/>
      <c r="I49" s="234"/>
      <c r="J49" s="234"/>
      <c r="K49" s="225"/>
      <c r="L49" s="5"/>
      <c r="M49" s="5"/>
      <c r="N49" s="5"/>
      <c r="O49" s="5"/>
    </row>
    <row r="50" spans="1:15" ht="23.25" customHeight="1">
      <c r="A50" s="105"/>
      <c r="B50" s="104"/>
      <c r="C50" s="104"/>
      <c r="D50" s="104"/>
      <c r="E50" s="60"/>
      <c r="F50" s="106"/>
      <c r="G50" s="106"/>
      <c r="H50" s="224"/>
      <c r="I50" s="39"/>
      <c r="J50" s="41"/>
      <c r="K50" s="225"/>
      <c r="L50" s="5"/>
      <c r="M50" s="5"/>
      <c r="N50" s="5"/>
      <c r="O50" s="5"/>
    </row>
    <row r="51" spans="1:15" ht="36.75" customHeight="1">
      <c r="A51" s="47" t="s">
        <v>31</v>
      </c>
      <c r="B51" s="47"/>
      <c r="C51" s="47"/>
      <c r="D51" s="47"/>
      <c r="E51" s="278" t="s">
        <v>44</v>
      </c>
      <c r="F51" s="278"/>
      <c r="G51" s="47"/>
      <c r="H51" s="226"/>
      <c r="I51" s="279" t="s">
        <v>45</v>
      </c>
      <c r="J51" s="279"/>
      <c r="K51" s="227"/>
      <c r="L51" s="5"/>
      <c r="M51" s="5"/>
      <c r="N51" s="5"/>
      <c r="O51" s="5"/>
    </row>
    <row r="52" spans="1:15" ht="23.25" customHeight="1">
      <c r="A52" s="107"/>
      <c r="B52" s="104"/>
      <c r="C52" s="104"/>
      <c r="D52" s="104"/>
      <c r="E52" s="108"/>
      <c r="F52" s="60"/>
      <c r="G52" s="60"/>
      <c r="H52" s="211"/>
      <c r="I52" s="41"/>
      <c r="J52" s="40"/>
      <c r="K52" s="199"/>
      <c r="L52" s="5"/>
      <c r="M52" s="5"/>
      <c r="N52" s="5"/>
      <c r="O52" s="5"/>
    </row>
    <row r="53" spans="1:15" ht="23.25" customHeight="1">
      <c r="A53" s="107" t="str">
        <f>Begrotingsmodel!A53</f>
        <v>CZ Fonds</v>
      </c>
      <c r="B53" s="104"/>
      <c r="C53" s="104"/>
      <c r="D53" s="68"/>
      <c r="E53" s="60">
        <f>G48</f>
        <v>0</v>
      </c>
      <c r="F53" s="60"/>
      <c r="G53" s="60"/>
      <c r="H53" s="211"/>
      <c r="I53" s="25">
        <f>I48</f>
        <v>0</v>
      </c>
      <c r="J53" s="28"/>
      <c r="K53" s="199"/>
      <c r="L53" s="5"/>
      <c r="M53" s="5"/>
      <c r="N53" s="5"/>
      <c r="O53" s="5"/>
    </row>
    <row r="54" spans="1:15" ht="23.25" customHeight="1">
      <c r="A54" s="107" t="str">
        <f>Begrotingsmodel!A54</f>
        <v>Andere partij</v>
      </c>
      <c r="B54" s="104"/>
      <c r="C54" s="104"/>
      <c r="D54" s="68"/>
      <c r="E54" s="60">
        <v>0</v>
      </c>
      <c r="F54" s="60"/>
      <c r="G54" s="60"/>
      <c r="H54" s="211"/>
      <c r="I54" s="25"/>
      <c r="J54" s="28"/>
      <c r="K54" s="199"/>
      <c r="L54" s="5"/>
      <c r="M54" s="5"/>
      <c r="N54" s="5"/>
      <c r="O54" s="5"/>
    </row>
    <row r="55" spans="1:15" ht="23.25" customHeight="1" thickBot="1">
      <c r="A55" s="107" t="str">
        <f>Begrotingsmodel!A55</f>
        <v>Eigen bijdrage</v>
      </c>
      <c r="B55" s="104"/>
      <c r="C55" s="104"/>
      <c r="D55" s="68"/>
      <c r="E55" s="60">
        <v>0</v>
      </c>
      <c r="F55" s="60"/>
      <c r="G55" s="60"/>
      <c r="H55" s="211"/>
      <c r="I55" s="25"/>
      <c r="J55" s="28"/>
      <c r="K55" s="199"/>
      <c r="L55" s="5"/>
      <c r="M55" s="5"/>
      <c r="N55" s="5"/>
      <c r="O55" s="5"/>
    </row>
    <row r="56" spans="1:15" ht="23.25" customHeight="1" thickBot="1">
      <c r="A56" s="186" t="s">
        <v>33</v>
      </c>
      <c r="B56" s="188"/>
      <c r="C56" s="188"/>
      <c r="D56" s="189"/>
      <c r="E56" s="190">
        <f>SUM(E53:E55)</f>
        <v>0</v>
      </c>
      <c r="F56" s="60"/>
      <c r="G56" s="60"/>
      <c r="H56" s="228"/>
      <c r="I56" s="229">
        <f>SUM(I53:I55)</f>
        <v>0</v>
      </c>
      <c r="J56" s="230"/>
      <c r="K56" s="231"/>
      <c r="L56" s="5"/>
      <c r="M56" s="5"/>
      <c r="N56" s="5"/>
      <c r="O56" s="5"/>
    </row>
    <row r="57" spans="1:15" ht="23.25" customHeight="1">
      <c r="A57" s="39"/>
      <c r="B57" s="9"/>
      <c r="C57" s="9"/>
      <c r="D57" s="9"/>
      <c r="E57" s="25"/>
      <c r="F57" s="25"/>
      <c r="G57" s="25"/>
      <c r="H57" s="25"/>
      <c r="I57" s="24"/>
      <c r="J57" s="24"/>
      <c r="K57" s="24"/>
      <c r="L57" s="5"/>
      <c r="M57" s="5"/>
      <c r="N57" s="5"/>
      <c r="O57" s="5"/>
    </row>
    <row r="58" spans="1:15" ht="18.75">
      <c r="A58" s="9"/>
      <c r="B58" s="9"/>
      <c r="C58" s="9"/>
      <c r="D58" s="9"/>
      <c r="E58" s="25"/>
      <c r="F58" s="25"/>
      <c r="G58" s="25"/>
      <c r="H58" s="25"/>
      <c r="I58" s="40"/>
      <c r="J58" s="24"/>
      <c r="K58" s="24"/>
      <c r="L58" s="5"/>
      <c r="M58" s="5"/>
      <c r="N58" s="5"/>
      <c r="O58" s="5"/>
    </row>
    <row r="59" spans="1:15" ht="18.75">
      <c r="A59" s="9" t="s">
        <v>65</v>
      </c>
      <c r="B59" s="9"/>
      <c r="C59" s="9"/>
      <c r="D59" s="9"/>
      <c r="E59" s="9"/>
      <c r="F59" s="13"/>
      <c r="G59" s="42"/>
      <c r="H59" s="40"/>
      <c r="I59" s="40"/>
      <c r="J59" s="24"/>
      <c r="K59" s="24"/>
      <c r="L59" s="5"/>
      <c r="M59" s="5"/>
      <c r="N59" s="5"/>
      <c r="O59" s="5"/>
    </row>
    <row r="60" spans="1:15" ht="18.75">
      <c r="A60" s="9"/>
      <c r="B60" s="9"/>
      <c r="C60" s="9"/>
      <c r="D60" s="9"/>
      <c r="E60" s="9"/>
      <c r="F60" s="13"/>
      <c r="G60" s="42"/>
      <c r="H60" s="40"/>
      <c r="I60" s="40"/>
      <c r="J60" s="24"/>
      <c r="K60" s="24"/>
      <c r="L60" s="5"/>
      <c r="M60" s="5"/>
      <c r="N60" s="5"/>
      <c r="O60" s="5"/>
    </row>
    <row r="61" spans="1:15" ht="18.75">
      <c r="A61" s="43"/>
      <c r="B61" s="43"/>
      <c r="C61" s="43"/>
      <c r="D61" s="43"/>
      <c r="E61" s="43"/>
      <c r="F61" s="13"/>
      <c r="G61" s="42"/>
      <c r="H61" s="43"/>
      <c r="I61" s="43"/>
      <c r="J61" s="13"/>
      <c r="K61" s="13"/>
      <c r="L61" s="5"/>
      <c r="M61" s="5"/>
      <c r="N61" s="5"/>
      <c r="O61" s="5"/>
    </row>
    <row r="62" spans="1:15" ht="18.75">
      <c r="A62" s="9" t="s">
        <v>47</v>
      </c>
      <c r="B62" s="9"/>
      <c r="C62" s="9"/>
      <c r="D62" s="9"/>
      <c r="E62" s="9"/>
      <c r="F62" s="13"/>
      <c r="G62" s="13"/>
      <c r="H62" s="9"/>
      <c r="I62" s="9"/>
      <c r="J62" s="13"/>
      <c r="K62" s="13"/>
      <c r="L62" s="5"/>
      <c r="M62" s="5"/>
      <c r="N62" s="5"/>
      <c r="O62" s="5"/>
    </row>
    <row r="63" spans="1:15" ht="18.75">
      <c r="A63" s="43" t="s">
        <v>55</v>
      </c>
      <c r="B63" s="9"/>
      <c r="C63" s="9"/>
      <c r="D63" s="9"/>
      <c r="E63" s="9"/>
      <c r="F63" s="13"/>
      <c r="G63" s="13"/>
      <c r="H63" s="9"/>
      <c r="I63" s="9"/>
      <c r="J63" s="13"/>
      <c r="K63" s="13"/>
      <c r="L63" s="5"/>
      <c r="M63" s="5"/>
      <c r="N63" s="5"/>
      <c r="O63" s="5"/>
    </row>
    <row r="64" spans="1:3" ht="65.25" customHeight="1">
      <c r="A64" s="267" t="s">
        <v>54</v>
      </c>
      <c r="B64" s="267"/>
      <c r="C64" s="267"/>
    </row>
    <row r="65" spans="1:11" ht="18.75" customHeight="1">
      <c r="A65" s="9" t="s">
        <v>72</v>
      </c>
      <c r="B65" s="9"/>
      <c r="C65" s="9"/>
      <c r="D65" s="9"/>
      <c r="E65" s="9"/>
      <c r="F65" s="13"/>
      <c r="G65" s="13"/>
      <c r="H65" s="9"/>
      <c r="I65" s="9"/>
      <c r="J65" s="13"/>
      <c r="K65" s="13"/>
    </row>
  </sheetData>
  <sheetProtection/>
  <mergeCells count="16">
    <mergeCell ref="A1:K1"/>
    <mergeCell ref="A2:K2"/>
    <mergeCell ref="A3:K3"/>
    <mergeCell ref="D5:E5"/>
    <mergeCell ref="F5:G5"/>
    <mergeCell ref="E51:F51"/>
    <mergeCell ref="I51:J51"/>
    <mergeCell ref="H5:K5"/>
    <mergeCell ref="A64:C64"/>
    <mergeCell ref="N5:P6"/>
    <mergeCell ref="D31:E31"/>
    <mergeCell ref="F31:G31"/>
    <mergeCell ref="H31:I31"/>
    <mergeCell ref="D39:E39"/>
    <mergeCell ref="F39:G39"/>
    <mergeCell ref="H39:I39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41" r:id="rId1"/>
  <ignoredErrors>
    <ignoredError sqref="E22:E26 G22:G26 J22:J26 G32:G37 G41:G44 I44:J44 I37:J3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60" zoomScaleNormal="60" zoomScalePageLayoutView="0" workbookViewId="0" topLeftCell="A1">
      <pane ySplit="6" topLeftCell="A7" activePane="bottomLeft" state="frozen"/>
      <selection pane="topLeft" activeCell="A1" sqref="A1"/>
      <selection pane="bottomLeft" activeCell="A4" sqref="A4:G4"/>
    </sheetView>
  </sheetViews>
  <sheetFormatPr defaultColWidth="9.00390625" defaultRowHeight="15"/>
  <cols>
    <col min="1" max="1" width="40.421875" style="176" customWidth="1"/>
    <col min="2" max="2" width="33.7109375" style="176" customWidth="1"/>
    <col min="3" max="3" width="17.00390625" style="176" customWidth="1"/>
    <col min="4" max="4" width="22.28125" style="176" customWidth="1"/>
    <col min="5" max="5" width="25.28125" style="176" customWidth="1"/>
    <col min="6" max="6" width="24.57421875" style="176" customWidth="1"/>
    <col min="7" max="7" width="21.57421875" style="176" customWidth="1"/>
    <col min="8" max="10" width="17.57421875" style="1" customWidth="1"/>
    <col min="11" max="11" width="35.8515625" style="1" customWidth="1"/>
    <col min="12" max="16384" width="9.00390625" style="1" customWidth="1"/>
  </cols>
  <sheetData>
    <row r="1" spans="1:11" ht="31.5" customHeight="1">
      <c r="A1" s="251" t="s">
        <v>34</v>
      </c>
      <c r="B1" s="251"/>
      <c r="C1" s="251"/>
      <c r="D1" s="251"/>
      <c r="E1" s="251"/>
      <c r="F1" s="251"/>
      <c r="G1" s="251"/>
      <c r="H1" s="5"/>
      <c r="I1" s="5"/>
      <c r="J1" s="5"/>
      <c r="K1" s="5"/>
    </row>
    <row r="2" spans="1:11" ht="31.5" customHeight="1">
      <c r="A2" s="251" t="s">
        <v>35</v>
      </c>
      <c r="B2" s="251"/>
      <c r="C2" s="251"/>
      <c r="D2" s="251"/>
      <c r="E2" s="251"/>
      <c r="F2" s="251"/>
      <c r="G2" s="251"/>
      <c r="H2" s="5"/>
      <c r="I2" s="5"/>
      <c r="J2" s="5"/>
      <c r="K2" s="5"/>
    </row>
    <row r="3" spans="1:11" ht="24" customHeight="1">
      <c r="A3" s="251" t="s">
        <v>36</v>
      </c>
      <c r="B3" s="251"/>
      <c r="C3" s="251"/>
      <c r="D3" s="251"/>
      <c r="E3" s="251"/>
      <c r="F3" s="251"/>
      <c r="G3" s="251"/>
      <c r="H3" s="5"/>
      <c r="I3" s="5"/>
      <c r="J3" s="5"/>
      <c r="K3" s="5"/>
    </row>
    <row r="4" spans="1:11" ht="40.5" customHeight="1" thickBot="1">
      <c r="A4" s="285" t="s">
        <v>53</v>
      </c>
      <c r="B4" s="285"/>
      <c r="C4" s="285"/>
      <c r="D4" s="285"/>
      <c r="E4" s="285"/>
      <c r="F4" s="285"/>
      <c r="G4" s="285"/>
      <c r="H4" s="10"/>
      <c r="I4" s="12"/>
      <c r="J4" s="13"/>
      <c r="K4" s="13"/>
    </row>
    <row r="5" spans="1:12" ht="47.25" customHeight="1">
      <c r="A5" s="252" t="s">
        <v>24</v>
      </c>
      <c r="B5" s="252"/>
      <c r="C5" s="14"/>
      <c r="D5" s="261" t="s">
        <v>39</v>
      </c>
      <c r="E5" s="262"/>
      <c r="F5" s="283" t="s">
        <v>22</v>
      </c>
      <c r="G5" s="284"/>
      <c r="H5" s="280" t="s">
        <v>40</v>
      </c>
      <c r="I5" s="281"/>
      <c r="J5" s="281"/>
      <c r="K5" s="282"/>
      <c r="L5" s="244"/>
    </row>
    <row r="6" spans="1:12" ht="34.5" customHeight="1">
      <c r="A6" s="45"/>
      <c r="B6" s="45"/>
      <c r="C6" s="14" t="s">
        <v>32</v>
      </c>
      <c r="D6" s="15" t="s">
        <v>20</v>
      </c>
      <c r="E6" s="16" t="s">
        <v>23</v>
      </c>
      <c r="F6" s="17" t="s">
        <v>20</v>
      </c>
      <c r="G6" s="18" t="s">
        <v>23</v>
      </c>
      <c r="H6" s="194" t="s">
        <v>20</v>
      </c>
      <c r="I6" s="15" t="s">
        <v>49</v>
      </c>
      <c r="J6" s="15" t="s">
        <v>37</v>
      </c>
      <c r="K6" s="195" t="s">
        <v>19</v>
      </c>
      <c r="L6" s="244"/>
    </row>
    <row r="7" spans="1:12" ht="36.75" customHeight="1">
      <c r="A7" s="33" t="s">
        <v>1</v>
      </c>
      <c r="B7" s="33"/>
      <c r="C7" s="19"/>
      <c r="D7" s="20"/>
      <c r="E7" s="21"/>
      <c r="F7" s="21"/>
      <c r="G7" s="21"/>
      <c r="H7" s="196"/>
      <c r="I7" s="22"/>
      <c r="J7" s="22"/>
      <c r="K7" s="197"/>
      <c r="L7" s="4"/>
    </row>
    <row r="8" spans="1:12" ht="23.25" customHeight="1">
      <c r="A8" s="115" t="s">
        <v>11</v>
      </c>
      <c r="B8" s="115" t="s">
        <v>12</v>
      </c>
      <c r="C8" s="116"/>
      <c r="D8" s="116"/>
      <c r="E8" s="117"/>
      <c r="F8" s="118"/>
      <c r="G8" s="115"/>
      <c r="H8" s="198"/>
      <c r="I8" s="23"/>
      <c r="J8" s="23"/>
      <c r="K8" s="199"/>
      <c r="L8" s="4"/>
    </row>
    <row r="9" spans="1:12" ht="23.25" customHeight="1">
      <c r="A9" s="119" t="s">
        <v>70</v>
      </c>
      <c r="B9" s="120" t="s">
        <v>4</v>
      </c>
      <c r="C9" s="121">
        <v>1</v>
      </c>
      <c r="D9" s="122">
        <v>150</v>
      </c>
      <c r="E9" s="121">
        <f>C9*D9</f>
        <v>150</v>
      </c>
      <c r="F9" s="122">
        <v>95</v>
      </c>
      <c r="G9" s="121">
        <f>F9*C9</f>
        <v>95</v>
      </c>
      <c r="H9" s="200">
        <v>70</v>
      </c>
      <c r="I9" s="25">
        <f>H9*C9</f>
        <v>70</v>
      </c>
      <c r="J9" s="25">
        <f>I9-G9</f>
        <v>-25</v>
      </c>
      <c r="K9" s="201" t="s">
        <v>56</v>
      </c>
      <c r="L9" s="4"/>
    </row>
    <row r="10" spans="1:12" ht="23.25" customHeight="1">
      <c r="A10" s="119" t="s">
        <v>71</v>
      </c>
      <c r="B10" s="120" t="s">
        <v>7</v>
      </c>
      <c r="C10" s="121">
        <v>1</v>
      </c>
      <c r="D10" s="122">
        <v>100</v>
      </c>
      <c r="E10" s="121">
        <f>C10*D10</f>
        <v>100</v>
      </c>
      <c r="F10" s="122">
        <v>60</v>
      </c>
      <c r="G10" s="121">
        <f>F10*C10</f>
        <v>60</v>
      </c>
      <c r="H10" s="200">
        <v>50</v>
      </c>
      <c r="I10" s="25">
        <f>H10*C10</f>
        <v>50</v>
      </c>
      <c r="J10" s="25">
        <f>I10-G10</f>
        <v>-10</v>
      </c>
      <c r="K10" s="199" t="s">
        <v>56</v>
      </c>
      <c r="L10" s="4"/>
    </row>
    <row r="11" spans="1:12" ht="23.25" customHeight="1">
      <c r="A11" s="123"/>
      <c r="B11" s="124" t="s">
        <v>38</v>
      </c>
      <c r="C11" s="125"/>
      <c r="D11" s="122"/>
      <c r="E11" s="121">
        <f>C11*D11</f>
        <v>0</v>
      </c>
      <c r="F11" s="122"/>
      <c r="G11" s="121">
        <f>F11*C11</f>
        <v>0</v>
      </c>
      <c r="H11" s="200"/>
      <c r="I11" s="25">
        <f>H11*C11</f>
        <v>0</v>
      </c>
      <c r="J11" s="25">
        <f>I11-G11</f>
        <v>0</v>
      </c>
      <c r="K11" s="199"/>
      <c r="L11" s="4"/>
    </row>
    <row r="12" spans="1:12" ht="23.25" customHeight="1">
      <c r="A12" s="123"/>
      <c r="B12" s="126" t="s">
        <v>17</v>
      </c>
      <c r="C12" s="125"/>
      <c r="D12" s="122"/>
      <c r="E12" s="121">
        <f>C12*D12</f>
        <v>0</v>
      </c>
      <c r="F12" s="122"/>
      <c r="G12" s="121">
        <f>F12*C12</f>
        <v>0</v>
      </c>
      <c r="H12" s="200"/>
      <c r="I12" s="25">
        <f>H12*C12</f>
        <v>0</v>
      </c>
      <c r="J12" s="25">
        <f>I12-G12</f>
        <v>0</v>
      </c>
      <c r="K12" s="199"/>
      <c r="L12" s="4"/>
    </row>
    <row r="13" spans="1:12" ht="23.25" customHeight="1">
      <c r="A13" s="123"/>
      <c r="B13" s="126" t="s">
        <v>17</v>
      </c>
      <c r="C13" s="125"/>
      <c r="D13" s="122"/>
      <c r="E13" s="125"/>
      <c r="F13" s="122"/>
      <c r="G13" s="121"/>
      <c r="H13" s="200"/>
      <c r="I13" s="26"/>
      <c r="J13" s="26"/>
      <c r="K13" s="199"/>
      <c r="L13" s="4"/>
    </row>
    <row r="14" spans="1:12" ht="23.25" customHeight="1">
      <c r="A14" s="123" t="s">
        <v>25</v>
      </c>
      <c r="B14" s="123"/>
      <c r="C14" s="125"/>
      <c r="D14" s="127">
        <f aca="true" t="shared" si="0" ref="D14:J14">SUM(D9:D13)</f>
        <v>250</v>
      </c>
      <c r="E14" s="128">
        <f t="shared" si="0"/>
        <v>250</v>
      </c>
      <c r="F14" s="127">
        <f t="shared" si="0"/>
        <v>155</v>
      </c>
      <c r="G14" s="128">
        <f t="shared" si="0"/>
        <v>155</v>
      </c>
      <c r="H14" s="202">
        <f t="shared" si="0"/>
        <v>120</v>
      </c>
      <c r="I14" s="27">
        <f t="shared" si="0"/>
        <v>120</v>
      </c>
      <c r="J14" s="27">
        <f t="shared" si="0"/>
        <v>-35</v>
      </c>
      <c r="K14" s="199"/>
      <c r="L14" s="4"/>
    </row>
    <row r="15" spans="1:12" ht="23.25" customHeight="1">
      <c r="A15" s="129"/>
      <c r="B15" s="129"/>
      <c r="C15" s="130"/>
      <c r="D15" s="131"/>
      <c r="E15" s="130"/>
      <c r="F15" s="132"/>
      <c r="G15" s="130"/>
      <c r="H15" s="203"/>
      <c r="I15" s="28"/>
      <c r="J15" s="28"/>
      <c r="K15" s="199"/>
      <c r="L15" s="4"/>
    </row>
    <row r="16" spans="1:12" ht="36.75" customHeight="1">
      <c r="A16" s="33" t="s">
        <v>13</v>
      </c>
      <c r="B16" s="33"/>
      <c r="C16" s="133"/>
      <c r="D16" s="134"/>
      <c r="E16" s="133"/>
      <c r="F16" s="135"/>
      <c r="G16" s="133"/>
      <c r="H16" s="204"/>
      <c r="I16" s="29"/>
      <c r="J16" s="29"/>
      <c r="K16" s="205"/>
      <c r="L16" s="4"/>
    </row>
    <row r="17" spans="1:12" ht="23.25" customHeight="1">
      <c r="A17" s="119" t="s">
        <v>5</v>
      </c>
      <c r="B17" s="119"/>
      <c r="C17" s="121"/>
      <c r="D17" s="136"/>
      <c r="E17" s="121">
        <v>100</v>
      </c>
      <c r="F17" s="137"/>
      <c r="G17" s="121"/>
      <c r="H17" s="206"/>
      <c r="I17" s="25"/>
      <c r="J17" s="25"/>
      <c r="K17" s="199"/>
      <c r="L17" s="4"/>
    </row>
    <row r="18" spans="1:12" ht="23.25" customHeight="1">
      <c r="A18" s="119" t="s">
        <v>6</v>
      </c>
      <c r="B18" s="119"/>
      <c r="C18" s="121"/>
      <c r="D18" s="136"/>
      <c r="E18" s="121">
        <v>100</v>
      </c>
      <c r="F18" s="137"/>
      <c r="G18" s="121"/>
      <c r="H18" s="206"/>
      <c r="I18" s="25"/>
      <c r="J18" s="25"/>
      <c r="K18" s="199"/>
      <c r="L18" s="4"/>
    </row>
    <row r="19" spans="1:12" ht="23.25" customHeight="1">
      <c r="A19" s="119" t="s">
        <v>26</v>
      </c>
      <c r="B19" s="119"/>
      <c r="C19" s="121"/>
      <c r="D19" s="138"/>
      <c r="E19" s="139">
        <f>SUM(E17:E18)</f>
        <v>200</v>
      </c>
      <c r="F19" s="140"/>
      <c r="G19" s="139"/>
      <c r="H19" s="207"/>
      <c r="I19" s="30"/>
      <c r="J19" s="30"/>
      <c r="K19" s="199"/>
      <c r="L19" s="4"/>
    </row>
    <row r="20" spans="1:11" ht="23.25" customHeight="1">
      <c r="A20" s="119"/>
      <c r="B20" s="119"/>
      <c r="C20" s="121"/>
      <c r="D20" s="136"/>
      <c r="E20" s="121"/>
      <c r="F20" s="137"/>
      <c r="G20" s="121"/>
      <c r="H20" s="206"/>
      <c r="I20" s="25"/>
      <c r="J20" s="25"/>
      <c r="K20" s="199"/>
    </row>
    <row r="21" spans="1:11" ht="36.75" customHeight="1">
      <c r="A21" s="141" t="s">
        <v>16</v>
      </c>
      <c r="B21" s="142"/>
      <c r="C21" s="143"/>
      <c r="D21" s="144"/>
      <c r="E21" s="143"/>
      <c r="F21" s="145"/>
      <c r="G21" s="143"/>
      <c r="H21" s="208"/>
      <c r="I21" s="31"/>
      <c r="J21" s="31"/>
      <c r="K21" s="205"/>
    </row>
    <row r="22" spans="1:11" s="2" customFormat="1" ht="23.25" customHeight="1">
      <c r="A22" s="129" t="s">
        <v>14</v>
      </c>
      <c r="B22" s="129"/>
      <c r="C22" s="130"/>
      <c r="D22" s="131"/>
      <c r="E22" s="130"/>
      <c r="F22" s="132"/>
      <c r="G22" s="130"/>
      <c r="H22" s="203"/>
      <c r="I22" s="28"/>
      <c r="J22" s="28"/>
      <c r="K22" s="209"/>
    </row>
    <row r="23" spans="1:11" s="2" customFormat="1" ht="23.25" customHeight="1">
      <c r="A23" s="178" t="s">
        <v>41</v>
      </c>
      <c r="B23" s="129"/>
      <c r="C23" s="130"/>
      <c r="D23" s="131"/>
      <c r="E23" s="130">
        <v>100</v>
      </c>
      <c r="F23" s="132"/>
      <c r="G23" s="130"/>
      <c r="H23" s="203"/>
      <c r="I23" s="28"/>
      <c r="J23" s="28"/>
      <c r="K23" s="209"/>
    </row>
    <row r="24" spans="1:11" s="2" customFormat="1" ht="23.25" customHeight="1">
      <c r="A24" s="177" t="s">
        <v>42</v>
      </c>
      <c r="B24" s="129"/>
      <c r="C24" s="130"/>
      <c r="D24" s="131"/>
      <c r="E24" s="130">
        <v>100</v>
      </c>
      <c r="F24" s="132"/>
      <c r="G24" s="130">
        <v>100</v>
      </c>
      <c r="H24" s="203"/>
      <c r="I24" s="28">
        <v>100</v>
      </c>
      <c r="J24" s="28"/>
      <c r="K24" s="209"/>
    </row>
    <row r="25" spans="1:11" ht="23.25" customHeight="1">
      <c r="A25" s="119" t="s">
        <v>26</v>
      </c>
      <c r="B25" s="119"/>
      <c r="C25" s="121"/>
      <c r="D25" s="138"/>
      <c r="E25" s="139">
        <f>SUM(E23:E24)</f>
        <v>200</v>
      </c>
      <c r="F25" s="138"/>
      <c r="G25" s="139">
        <f>SUM(G24)</f>
        <v>100</v>
      </c>
      <c r="H25" s="210"/>
      <c r="I25" s="30">
        <f>SUM(I24)</f>
        <v>100</v>
      </c>
      <c r="J25" s="30"/>
      <c r="K25" s="199"/>
    </row>
    <row r="26" spans="1:11" ht="23.25" customHeight="1">
      <c r="A26" s="119"/>
      <c r="B26" s="119"/>
      <c r="C26" s="121"/>
      <c r="D26" s="136"/>
      <c r="E26" s="121"/>
      <c r="F26" s="136"/>
      <c r="G26" s="121"/>
      <c r="H26" s="211"/>
      <c r="I26" s="25"/>
      <c r="J26" s="25"/>
      <c r="K26" s="199"/>
    </row>
    <row r="27" spans="1:11" ht="23.25" customHeight="1" thickBot="1">
      <c r="A27" s="147" t="s">
        <v>27</v>
      </c>
      <c r="B27" s="119"/>
      <c r="C27" s="121"/>
      <c r="D27" s="148"/>
      <c r="E27" s="149">
        <f>E14+E19+E25</f>
        <v>650</v>
      </c>
      <c r="F27" s="122"/>
      <c r="G27" s="149">
        <f>G14+G19+G25</f>
        <v>255</v>
      </c>
      <c r="H27" s="212">
        <f>H14+H19+H25</f>
        <v>120</v>
      </c>
      <c r="I27" s="44">
        <f>I14+I19+I25</f>
        <v>220</v>
      </c>
      <c r="J27" s="44">
        <f>J14+J19+J25</f>
        <v>-35</v>
      </c>
      <c r="K27" s="213"/>
    </row>
    <row r="28" spans="1:11" s="2" customFormat="1" ht="23.25" customHeight="1" thickTop="1">
      <c r="A28" s="129"/>
      <c r="B28" s="129"/>
      <c r="C28" s="129"/>
      <c r="D28" s="130"/>
      <c r="E28" s="130"/>
      <c r="F28" s="146"/>
      <c r="G28" s="146"/>
      <c r="H28" s="214"/>
      <c r="I28" s="28"/>
      <c r="J28" s="32"/>
      <c r="K28" s="209"/>
    </row>
    <row r="29" spans="1:11" ht="36.75" customHeight="1">
      <c r="A29" s="33" t="s">
        <v>66</v>
      </c>
      <c r="B29" s="33"/>
      <c r="C29" s="33"/>
      <c r="D29" s="253" t="s">
        <v>21</v>
      </c>
      <c r="E29" s="257"/>
      <c r="F29" s="253" t="s">
        <v>22</v>
      </c>
      <c r="G29" s="254"/>
      <c r="H29" s="271" t="s">
        <v>40</v>
      </c>
      <c r="I29" s="254"/>
      <c r="J29" s="19" t="s">
        <v>37</v>
      </c>
      <c r="K29" s="215" t="s">
        <v>19</v>
      </c>
    </row>
    <row r="30" spans="1:11" s="2" customFormat="1" ht="23.25" customHeight="1">
      <c r="A30" s="129" t="s">
        <v>59</v>
      </c>
      <c r="B30" s="129"/>
      <c r="C30" s="129"/>
      <c r="D30" s="129"/>
      <c r="E30" s="121">
        <v>100</v>
      </c>
      <c r="F30" s="130"/>
      <c r="G30" s="130"/>
      <c r="H30" s="214"/>
      <c r="I30" s="28"/>
      <c r="J30" s="25">
        <f>I30-G30</f>
        <v>0</v>
      </c>
      <c r="K30" s="209"/>
    </row>
    <row r="31" spans="1:11" ht="23.25" customHeight="1">
      <c r="A31" s="150" t="s">
        <v>60</v>
      </c>
      <c r="B31" s="150"/>
      <c r="C31" s="150"/>
      <c r="D31" s="150"/>
      <c r="E31" s="121">
        <v>100</v>
      </c>
      <c r="F31" s="151"/>
      <c r="G31" s="151">
        <v>100</v>
      </c>
      <c r="H31" s="216"/>
      <c r="I31" s="34">
        <v>80</v>
      </c>
      <c r="J31" s="25">
        <f>I31-G31</f>
        <v>-20</v>
      </c>
      <c r="K31" s="199" t="s">
        <v>56</v>
      </c>
    </row>
    <row r="32" spans="1:11" ht="23.25" customHeight="1">
      <c r="A32" s="150" t="s">
        <v>61</v>
      </c>
      <c r="B32" s="150"/>
      <c r="C32" s="150"/>
      <c r="D32" s="150"/>
      <c r="E32" s="121"/>
      <c r="F32" s="151"/>
      <c r="G32" s="151"/>
      <c r="H32" s="216"/>
      <c r="I32" s="34"/>
      <c r="J32" s="25">
        <f>I32-G32</f>
        <v>0</v>
      </c>
      <c r="K32" s="199"/>
    </row>
    <row r="33" spans="1:11" ht="23.25" customHeight="1">
      <c r="A33" s="150" t="s">
        <v>62</v>
      </c>
      <c r="B33" s="150"/>
      <c r="C33" s="150"/>
      <c r="D33" s="150"/>
      <c r="E33" s="121"/>
      <c r="F33" s="151"/>
      <c r="G33" s="151"/>
      <c r="H33" s="216"/>
      <c r="I33" s="34"/>
      <c r="J33" s="34"/>
      <c r="K33" s="199"/>
    </row>
    <row r="34" spans="1:11" ht="23.25" customHeight="1">
      <c r="A34" s="150"/>
      <c r="B34" s="150"/>
      <c r="C34" s="150"/>
      <c r="D34" s="150"/>
      <c r="E34" s="150"/>
      <c r="F34" s="151"/>
      <c r="G34" s="151"/>
      <c r="H34" s="216"/>
      <c r="I34" s="34"/>
      <c r="J34" s="34"/>
      <c r="K34" s="199"/>
    </row>
    <row r="35" spans="1:11" ht="23.25" customHeight="1">
      <c r="A35" s="152" t="s">
        <v>28</v>
      </c>
      <c r="B35" s="150"/>
      <c r="C35" s="150"/>
      <c r="D35" s="153"/>
      <c r="E35" s="139">
        <f>SUM(E30:E34)</f>
        <v>200</v>
      </c>
      <c r="F35" s="154"/>
      <c r="G35" s="154">
        <f>SUM(G30:G34)</f>
        <v>100</v>
      </c>
      <c r="H35" s="217"/>
      <c r="I35" s="35">
        <f>SUM(I30:I34)</f>
        <v>80</v>
      </c>
      <c r="J35" s="35">
        <f>SUM(J30:J34)</f>
        <v>-20</v>
      </c>
      <c r="K35" s="199"/>
    </row>
    <row r="36" spans="1:11" ht="23.25" customHeight="1">
      <c r="A36" s="150"/>
      <c r="B36" s="150"/>
      <c r="C36" s="155"/>
      <c r="D36" s="156"/>
      <c r="E36" s="157"/>
      <c r="F36" s="158"/>
      <c r="G36" s="158"/>
      <c r="H36" s="218"/>
      <c r="I36" s="36"/>
      <c r="J36" s="24"/>
      <c r="K36" s="199"/>
    </row>
    <row r="37" spans="1:11" ht="37.5" customHeight="1">
      <c r="A37" s="33" t="s">
        <v>0</v>
      </c>
      <c r="B37" s="33"/>
      <c r="C37" s="159"/>
      <c r="D37" s="258" t="s">
        <v>21</v>
      </c>
      <c r="E37" s="259"/>
      <c r="F37" s="255" t="s">
        <v>22</v>
      </c>
      <c r="G37" s="256"/>
      <c r="H37" s="272" t="s">
        <v>40</v>
      </c>
      <c r="I37" s="256"/>
      <c r="J37" s="19" t="s">
        <v>37</v>
      </c>
      <c r="K37" s="215" t="s">
        <v>19</v>
      </c>
    </row>
    <row r="38" spans="1:11" ht="23.25" customHeight="1">
      <c r="A38" s="129" t="s">
        <v>18</v>
      </c>
      <c r="B38" s="129"/>
      <c r="C38" s="160"/>
      <c r="D38" s="161"/>
      <c r="E38" s="162"/>
      <c r="F38" s="163"/>
      <c r="G38" s="163"/>
      <c r="H38" s="219"/>
      <c r="I38" s="37"/>
      <c r="J38" s="25"/>
      <c r="K38" s="199"/>
    </row>
    <row r="39" spans="1:11" ht="23.25" customHeight="1">
      <c r="A39" s="129" t="s">
        <v>10</v>
      </c>
      <c r="B39" s="129"/>
      <c r="C39" s="129"/>
      <c r="D39" s="129"/>
      <c r="E39" s="121">
        <v>100</v>
      </c>
      <c r="F39" s="130"/>
      <c r="G39" s="130">
        <v>100</v>
      </c>
      <c r="H39" s="214"/>
      <c r="I39" s="28">
        <v>100</v>
      </c>
      <c r="J39" s="25">
        <f>I39-G39</f>
        <v>0</v>
      </c>
      <c r="K39" s="199"/>
    </row>
    <row r="40" spans="1:11" s="2" customFormat="1" ht="23.25" customHeight="1">
      <c r="A40" s="129" t="s">
        <v>58</v>
      </c>
      <c r="B40" s="129"/>
      <c r="C40" s="129"/>
      <c r="D40" s="129"/>
      <c r="E40" s="121">
        <v>100</v>
      </c>
      <c r="F40" s="130"/>
      <c r="G40" s="130">
        <v>100</v>
      </c>
      <c r="H40" s="214"/>
      <c r="I40" s="28">
        <v>100</v>
      </c>
      <c r="J40" s="25">
        <f>I40-G40</f>
        <v>0</v>
      </c>
      <c r="K40" s="209"/>
    </row>
    <row r="41" spans="1:11" s="2" customFormat="1" ht="23.25" customHeight="1">
      <c r="A41" s="129"/>
      <c r="B41" s="129"/>
      <c r="C41" s="129"/>
      <c r="D41" s="129"/>
      <c r="E41" s="121"/>
      <c r="F41" s="130"/>
      <c r="G41" s="130"/>
      <c r="H41" s="214"/>
      <c r="I41" s="28"/>
      <c r="J41" s="28"/>
      <c r="K41" s="209"/>
    </row>
    <row r="42" spans="1:11" s="2" customFormat="1" ht="23.25" customHeight="1">
      <c r="A42" s="164" t="s">
        <v>29</v>
      </c>
      <c r="B42" s="129"/>
      <c r="C42" s="129"/>
      <c r="D42" s="165"/>
      <c r="E42" s="139">
        <f>SUM(E39:E41)</f>
        <v>200</v>
      </c>
      <c r="F42" s="166"/>
      <c r="G42" s="166">
        <f>SUM(G39:G41)</f>
        <v>200</v>
      </c>
      <c r="H42" s="220"/>
      <c r="I42" s="38">
        <f>SUM(I39:I41)</f>
        <v>200</v>
      </c>
      <c r="J42" s="38">
        <f>SUM(J39:J41)</f>
        <v>0</v>
      </c>
      <c r="K42" s="221"/>
    </row>
    <row r="43" spans="1:11" ht="23.25" customHeight="1">
      <c r="A43" s="129"/>
      <c r="B43" s="129"/>
      <c r="C43" s="129"/>
      <c r="D43" s="129"/>
      <c r="E43" s="121"/>
      <c r="F43" s="130"/>
      <c r="G43" s="130"/>
      <c r="H43" s="214"/>
      <c r="I43" s="28"/>
      <c r="J43" s="28"/>
      <c r="K43" s="222"/>
    </row>
    <row r="44" spans="1:11" ht="23.25" customHeight="1">
      <c r="A44" s="167" t="s">
        <v>51</v>
      </c>
      <c r="B44" s="168"/>
      <c r="C44" s="168"/>
      <c r="D44" s="168"/>
      <c r="E44" s="121">
        <f>E27+E35+E42</f>
        <v>1050</v>
      </c>
      <c r="F44" s="121"/>
      <c r="G44" s="121">
        <f>G27+G35+G42</f>
        <v>555</v>
      </c>
      <c r="H44" s="211"/>
      <c r="I44" s="25">
        <f>I27+I35+I42</f>
        <v>500</v>
      </c>
      <c r="J44" s="25">
        <f>J27+J35+J42</f>
        <v>-55</v>
      </c>
      <c r="K44" s="223"/>
    </row>
    <row r="45" spans="1:11" ht="23.25" customHeight="1" thickBot="1">
      <c r="A45" s="129" t="s">
        <v>64</v>
      </c>
      <c r="B45" s="120"/>
      <c r="C45" s="120"/>
      <c r="D45" s="120"/>
      <c r="E45" s="121"/>
      <c r="F45" s="169"/>
      <c r="G45" s="121">
        <v>0</v>
      </c>
      <c r="H45" s="224"/>
      <c r="I45" s="28">
        <v>0</v>
      </c>
      <c r="J45" s="25">
        <f>I45-G45</f>
        <v>0</v>
      </c>
      <c r="K45" s="225"/>
    </row>
    <row r="46" spans="1:11" ht="23.25" customHeight="1" thickBot="1">
      <c r="A46" s="191" t="s">
        <v>50</v>
      </c>
      <c r="B46" s="181"/>
      <c r="C46" s="181"/>
      <c r="D46" s="181"/>
      <c r="E46" s="241">
        <f aca="true" t="shared" si="1" ref="E46:J46">E44+E45</f>
        <v>1050</v>
      </c>
      <c r="F46" s="243">
        <f t="shared" si="1"/>
        <v>0</v>
      </c>
      <c r="G46" s="242">
        <f t="shared" si="1"/>
        <v>555</v>
      </c>
      <c r="H46" s="239">
        <f t="shared" si="1"/>
        <v>0</v>
      </c>
      <c r="I46" s="240">
        <f t="shared" si="1"/>
        <v>500</v>
      </c>
      <c r="J46" s="240">
        <f t="shared" si="1"/>
        <v>-55</v>
      </c>
      <c r="K46" s="193"/>
    </row>
    <row r="47" spans="1:11" ht="23.25" customHeight="1">
      <c r="A47" s="235"/>
      <c r="B47" s="120"/>
      <c r="C47" s="120"/>
      <c r="D47" s="120"/>
      <c r="E47" s="236"/>
      <c r="F47" s="236"/>
      <c r="G47" s="236"/>
      <c r="H47" s="233"/>
      <c r="I47" s="234"/>
      <c r="J47" s="234"/>
      <c r="K47" s="225"/>
    </row>
    <row r="48" spans="1:11" ht="23.25" customHeight="1">
      <c r="A48" s="112"/>
      <c r="B48" s="120"/>
      <c r="C48" s="120"/>
      <c r="D48" s="120"/>
      <c r="E48" s="121"/>
      <c r="F48" s="169"/>
      <c r="G48" s="169"/>
      <c r="H48" s="224"/>
      <c r="I48" s="39"/>
      <c r="J48" s="41"/>
      <c r="K48" s="225"/>
    </row>
    <row r="49" spans="1:11" ht="36.75" customHeight="1">
      <c r="A49" s="252" t="s">
        <v>31</v>
      </c>
      <c r="B49" s="252"/>
      <c r="C49" s="45"/>
      <c r="D49" s="45"/>
      <c r="E49" s="237" t="s">
        <v>44</v>
      </c>
      <c r="F49" s="237"/>
      <c r="G49" s="45"/>
      <c r="H49" s="226"/>
      <c r="I49" s="279" t="s">
        <v>45</v>
      </c>
      <c r="J49" s="279"/>
      <c r="K49" s="227"/>
    </row>
    <row r="50" spans="1:11" ht="23.25" customHeight="1">
      <c r="A50" s="170"/>
      <c r="B50" s="120"/>
      <c r="C50" s="120"/>
      <c r="D50" s="120"/>
      <c r="E50" s="114"/>
      <c r="F50" s="121"/>
      <c r="G50" s="121"/>
      <c r="H50" s="211"/>
      <c r="I50" s="41"/>
      <c r="J50" s="40"/>
      <c r="K50" s="199"/>
    </row>
    <row r="51" spans="1:11" ht="23.25" customHeight="1">
      <c r="A51" s="170" t="s">
        <v>8</v>
      </c>
      <c r="B51" s="120"/>
      <c r="C51" s="120"/>
      <c r="D51" s="130"/>
      <c r="E51" s="121">
        <f>G46</f>
        <v>555</v>
      </c>
      <c r="F51" s="121"/>
      <c r="G51" s="121"/>
      <c r="H51" s="211"/>
      <c r="I51" s="25">
        <f>I46</f>
        <v>500</v>
      </c>
      <c r="J51" s="28">
        <f>J46</f>
        <v>-55</v>
      </c>
      <c r="K51" s="199"/>
    </row>
    <row r="52" spans="1:11" ht="23.25" customHeight="1">
      <c r="A52" s="170" t="s">
        <v>15</v>
      </c>
      <c r="B52" s="120"/>
      <c r="C52" s="120"/>
      <c r="D52" s="130"/>
      <c r="E52" s="121">
        <v>500</v>
      </c>
      <c r="F52" s="121"/>
      <c r="G52" s="121"/>
      <c r="H52" s="211"/>
      <c r="I52" s="25"/>
      <c r="J52" s="28"/>
      <c r="K52" s="199"/>
    </row>
    <row r="53" spans="1:11" ht="23.25" customHeight="1" thickBot="1">
      <c r="A53" s="170" t="s">
        <v>9</v>
      </c>
      <c r="B53" s="120"/>
      <c r="C53" s="120"/>
      <c r="D53" s="130"/>
      <c r="E53" s="121">
        <v>45</v>
      </c>
      <c r="F53" s="121"/>
      <c r="G53" s="121"/>
      <c r="H53" s="211"/>
      <c r="I53" s="25"/>
      <c r="J53" s="28"/>
      <c r="K53" s="199"/>
    </row>
    <row r="54" spans="1:11" ht="23.25" customHeight="1" thickBot="1">
      <c r="A54" s="182" t="s">
        <v>33</v>
      </c>
      <c r="B54" s="183"/>
      <c r="C54" s="183"/>
      <c r="D54" s="184"/>
      <c r="E54" s="185">
        <f>SUM(E51:E53)</f>
        <v>1100</v>
      </c>
      <c r="F54" s="121"/>
      <c r="G54" s="121"/>
      <c r="H54" s="228"/>
      <c r="I54" s="229">
        <f>SUM(I51:I53)</f>
        <v>500</v>
      </c>
      <c r="J54" s="230"/>
      <c r="K54" s="231"/>
    </row>
    <row r="55" spans="1:11" ht="23.25" customHeight="1">
      <c r="A55" s="170"/>
      <c r="B55" s="112"/>
      <c r="C55" s="112"/>
      <c r="D55" s="112"/>
      <c r="E55" s="121"/>
      <c r="F55" s="121"/>
      <c r="G55" s="121"/>
      <c r="H55" s="25"/>
      <c r="I55" s="40"/>
      <c r="J55" s="24"/>
      <c r="K55" s="24"/>
    </row>
    <row r="56" spans="1:11" ht="18.75">
      <c r="A56" s="112"/>
      <c r="B56" s="112"/>
      <c r="C56" s="112"/>
      <c r="D56" s="112"/>
      <c r="E56" s="121"/>
      <c r="F56" s="121"/>
      <c r="G56" s="121"/>
      <c r="H56" s="25"/>
      <c r="I56" s="40"/>
      <c r="J56" s="24"/>
      <c r="K56" s="24"/>
    </row>
    <row r="57" spans="1:11" ht="19.5" thickBot="1">
      <c r="A57" s="43"/>
      <c r="B57" s="112"/>
      <c r="C57" s="112"/>
      <c r="D57" s="112"/>
      <c r="E57" s="112"/>
      <c r="F57" s="114"/>
      <c r="G57" s="171"/>
      <c r="H57" s="40"/>
      <c r="I57" s="40"/>
      <c r="J57" s="24"/>
      <c r="K57" s="24"/>
    </row>
    <row r="58" spans="1:11" ht="18.75">
      <c r="A58" s="112"/>
      <c r="B58" s="112"/>
      <c r="C58" s="112"/>
      <c r="D58" s="112"/>
      <c r="E58" s="172"/>
      <c r="F58" s="173"/>
      <c r="G58" s="179"/>
      <c r="H58" s="40"/>
      <c r="I58" s="40"/>
      <c r="J58" s="24"/>
      <c r="K58" s="24"/>
    </row>
    <row r="59" spans="1:11" ht="30.75" customHeight="1">
      <c r="A59" s="43" t="s">
        <v>47</v>
      </c>
      <c r="B59" s="112"/>
      <c r="C59" s="112"/>
      <c r="D59" s="112"/>
      <c r="E59" s="264" t="s">
        <v>48</v>
      </c>
      <c r="F59" s="265"/>
      <c r="G59" s="266"/>
      <c r="H59" s="43"/>
      <c r="I59" s="43"/>
      <c r="J59" s="13"/>
      <c r="K59" s="13"/>
    </row>
    <row r="60" spans="1:11" ht="19.5" thickBot="1">
      <c r="A60" s="43" t="s">
        <v>46</v>
      </c>
      <c r="B60" s="112"/>
      <c r="C60" s="112"/>
      <c r="D60" s="112"/>
      <c r="E60" s="174"/>
      <c r="F60" s="175"/>
      <c r="G60" s="180"/>
      <c r="H60" s="9"/>
      <c r="I60" s="9"/>
      <c r="J60" s="13"/>
      <c r="K60" s="13"/>
    </row>
    <row r="61" spans="1:11" ht="60" customHeight="1">
      <c r="A61" s="267" t="s">
        <v>54</v>
      </c>
      <c r="B61" s="267"/>
      <c r="C61" s="267"/>
      <c r="D61" s="112"/>
      <c r="E61" s="112"/>
      <c r="F61" s="114"/>
      <c r="G61" s="114"/>
      <c r="H61" s="9"/>
      <c r="I61" s="9"/>
      <c r="J61" s="13"/>
      <c r="K61" s="13"/>
    </row>
    <row r="62" spans="1:7" ht="18.75">
      <c r="A62" s="9" t="s">
        <v>69</v>
      </c>
      <c r="B62" s="9"/>
      <c r="C62" s="9"/>
      <c r="D62" s="112"/>
      <c r="E62" s="112"/>
      <c r="F62" s="114"/>
      <c r="G62" s="114"/>
    </row>
    <row r="63" spans="8:11" ht="18.75">
      <c r="H63" s="9"/>
      <c r="I63" s="9"/>
      <c r="J63" s="13"/>
      <c r="K63" s="13"/>
    </row>
  </sheetData>
  <sheetProtection/>
  <mergeCells count="18">
    <mergeCell ref="A49:B49"/>
    <mergeCell ref="A1:G1"/>
    <mergeCell ref="A2:G2"/>
    <mergeCell ref="A3:G3"/>
    <mergeCell ref="A5:B5"/>
    <mergeCell ref="D5:E5"/>
    <mergeCell ref="F5:G5"/>
    <mergeCell ref="A4:G4"/>
    <mergeCell ref="A61:C61"/>
    <mergeCell ref="H29:I29"/>
    <mergeCell ref="H37:I37"/>
    <mergeCell ref="I49:J49"/>
    <mergeCell ref="H5:K5"/>
    <mergeCell ref="E59:G59"/>
    <mergeCell ref="D29:E29"/>
    <mergeCell ref="F29:G29"/>
    <mergeCell ref="D37:E37"/>
    <mergeCell ref="F37:G3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8" r:id="rId1"/>
  <ignoredErrors>
    <ignoredError sqref="G35:J35 G42:J42 J5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H8" sqref="H8"/>
    </sheetView>
  </sheetViews>
  <sheetFormatPr defaultColWidth="8.8515625" defaultRowHeight="15"/>
  <sheetData>
    <row r="1" spans="1:3" ht="15">
      <c r="A1" s="3" t="s">
        <v>2</v>
      </c>
      <c r="B1" s="3"/>
      <c r="C1" s="3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Gravendeel-Mels, Astrid</cp:lastModifiedBy>
  <cp:lastPrinted>2015-11-05T12:01:32Z</cp:lastPrinted>
  <dcterms:created xsi:type="dcterms:W3CDTF">2008-07-10T06:55:06Z</dcterms:created>
  <dcterms:modified xsi:type="dcterms:W3CDTF">2021-09-17T10:52:36Z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SA_PROD_SHAREGATE</vt:lpwstr>
  </property>
  <property fmtid="{D5CDD505-2E9C-101B-9397-08002B2CF9AE}" pid="6" name="display_urn:schemas-microsoft-com:office:office#Author">
    <vt:lpwstr>SA_PROD_SHAREGATE</vt:lpwstr>
  </property>
</Properties>
</file>